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CIRB\RFAs and RFPs - SCIRB\PART-IDEA RFA\2025 PART-IDEA 8 RFA #20690\Finals\"/>
    </mc:Choice>
  </mc:AlternateContent>
  <xr:revisionPtr revIDLastSave="0" documentId="13_ncr:1_{56A70077-228D-4D59-A18A-DD8462E98E35}" xr6:coauthVersionLast="47" xr6:coauthVersionMax="47" xr10:uidLastSave="{00000000-0000-0000-0000-000000000000}"/>
  <bookViews>
    <workbookView xWindow="-120" yWindow="-120" windowWidth="19440" windowHeight="11520" firstSheet="1" activeTab="1" xr2:uid="{E37B4C67-4204-42B7-99FB-89CC8B7CBF5A}"/>
  </bookViews>
  <sheets>
    <sheet name="5 Year Summary" sheetId="1" state="hidden" r:id="rId1"/>
    <sheet name="Summary Page" sheetId="8" r:id="rId2"/>
    <sheet name="Year 1" sheetId="2" r:id="rId3"/>
    <sheet name="Year 2" sheetId="3" r:id="rId4"/>
    <sheet name="2 Year Summary" sheetId="9" state="hidden" r:id="rId5"/>
    <sheet name="Year 3 - PART Only" sheetId="4" r:id="rId6"/>
    <sheet name="Year 4" sheetId="5" state="hidden" r:id="rId7"/>
    <sheet name="Year 5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G1" i="2"/>
  <c r="A1" i="2"/>
  <c r="G1" i="3"/>
  <c r="A1" i="3"/>
  <c r="G1" i="4"/>
  <c r="A1" i="4"/>
  <c r="B1" i="4"/>
  <c r="C1" i="2"/>
  <c r="C1" i="3"/>
  <c r="C21" i="9" l="1"/>
  <c r="C21" i="1"/>
  <c r="C21" i="8"/>
  <c r="E10" i="9"/>
  <c r="E9" i="9"/>
  <c r="E21" i="9"/>
  <c r="B21" i="9"/>
  <c r="C20" i="9"/>
  <c r="C13" i="9"/>
  <c r="B13" i="9"/>
  <c r="B10" i="9"/>
  <c r="C10" i="9" s="1"/>
  <c r="C9" i="9"/>
  <c r="D21" i="8"/>
  <c r="B21" i="8"/>
  <c r="D18" i="8"/>
  <c r="D17" i="8"/>
  <c r="D13" i="8"/>
  <c r="C13" i="8"/>
  <c r="B13" i="8"/>
  <c r="B10" i="8"/>
  <c r="C10" i="8" s="1"/>
  <c r="D10" i="8" s="1"/>
  <c r="C9" i="8"/>
  <c r="D9" i="8" s="1"/>
  <c r="C1" i="6"/>
  <c r="C1" i="5"/>
  <c r="G1" i="5"/>
  <c r="G1" i="6"/>
  <c r="A1" i="5"/>
  <c r="A1" i="6"/>
  <c r="F78" i="3"/>
  <c r="C20" i="8" s="1"/>
  <c r="F58" i="3"/>
  <c r="C18" i="1" s="1"/>
  <c r="F46" i="3"/>
  <c r="C17" i="1" s="1"/>
  <c r="F34" i="3"/>
  <c r="C16" i="1" s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1" i="1"/>
  <c r="F13" i="1"/>
  <c r="E21" i="1"/>
  <c r="E13" i="1"/>
  <c r="D21" i="1"/>
  <c r="D13" i="1"/>
  <c r="C13" i="1"/>
  <c r="G9" i="1"/>
  <c r="C9" i="1"/>
  <c r="D9" i="1" s="1"/>
  <c r="E9" i="1" s="1"/>
  <c r="F9" i="1" s="1"/>
  <c r="B10" i="1"/>
  <c r="C10" i="1" s="1"/>
  <c r="D10" i="1" s="1"/>
  <c r="E10" i="1" s="1"/>
  <c r="F10" i="1" s="1"/>
  <c r="G10" i="1" s="1"/>
  <c r="F80" i="6"/>
  <c r="F20" i="1" s="1"/>
  <c r="F58" i="6"/>
  <c r="F18" i="1" s="1"/>
  <c r="F46" i="6"/>
  <c r="F17" i="1" s="1"/>
  <c r="F34" i="6"/>
  <c r="F16" i="1" s="1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80" i="5"/>
  <c r="E20" i="1" s="1"/>
  <c r="F58" i="5"/>
  <c r="E18" i="1" s="1"/>
  <c r="F46" i="5"/>
  <c r="E17" i="1" s="1"/>
  <c r="F34" i="5"/>
  <c r="E16" i="1" s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0" i="4"/>
  <c r="D20" i="1" s="1"/>
  <c r="F58" i="4"/>
  <c r="D18" i="1" s="1"/>
  <c r="F46" i="4"/>
  <c r="D17" i="1" s="1"/>
  <c r="F34" i="4"/>
  <c r="D16" i="1" s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B21" i="1"/>
  <c r="B13" i="1"/>
  <c r="F78" i="2"/>
  <c r="B20" i="1" s="1"/>
  <c r="F58" i="2"/>
  <c r="B18" i="1" s="1"/>
  <c r="F46" i="2"/>
  <c r="B17" i="1" s="1"/>
  <c r="F34" i="2"/>
  <c r="B16" i="1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C20" i="1" l="1"/>
  <c r="G20" i="1" s="1"/>
  <c r="B16" i="9"/>
  <c r="B18" i="8"/>
  <c r="B17" i="9"/>
  <c r="B16" i="8"/>
  <c r="E16" i="8" s="1"/>
  <c r="B20" i="8"/>
  <c r="B22" i="8" s="1"/>
  <c r="B20" i="9"/>
  <c r="B18" i="9"/>
  <c r="D16" i="8"/>
  <c r="B17" i="8"/>
  <c r="E20" i="9"/>
  <c r="E13" i="9"/>
  <c r="C16" i="8"/>
  <c r="C18" i="8"/>
  <c r="E18" i="8" s="1"/>
  <c r="C18" i="9"/>
  <c r="E18" i="9" s="1"/>
  <c r="C17" i="9"/>
  <c r="E17" i="9" s="1"/>
  <c r="E13" i="8"/>
  <c r="C17" i="8"/>
  <c r="E17" i="8" s="1"/>
  <c r="C16" i="9"/>
  <c r="E16" i="9" s="1"/>
  <c r="C22" i="9"/>
  <c r="D20" i="8"/>
  <c r="E20" i="8" s="1"/>
  <c r="B22" i="9"/>
  <c r="C22" i="8"/>
  <c r="E21" i="8"/>
  <c r="F20" i="3"/>
  <c r="F20" i="4"/>
  <c r="F20" i="5"/>
  <c r="E12" i="1" s="1"/>
  <c r="E14" i="1" s="1"/>
  <c r="F20" i="6"/>
  <c r="F12" i="1" s="1"/>
  <c r="F14" i="1" s="1"/>
  <c r="G16" i="1"/>
  <c r="G17" i="1"/>
  <c r="G18" i="1"/>
  <c r="G13" i="1"/>
  <c r="G21" i="1"/>
  <c r="D22" i="1"/>
  <c r="E22" i="1"/>
  <c r="F22" i="1"/>
  <c r="F20" i="2"/>
  <c r="B22" i="1"/>
  <c r="C22" i="1" l="1"/>
  <c r="D22" i="8"/>
  <c r="E22" i="9"/>
  <c r="B12" i="8"/>
  <c r="B14" i="8" s="1"/>
  <c r="B23" i="8" s="1"/>
  <c r="B12" i="9"/>
  <c r="B14" i="9" s="1"/>
  <c r="B23" i="9" s="1"/>
  <c r="D12" i="1"/>
  <c r="D14" i="1" s="1"/>
  <c r="D23" i="1" s="1"/>
  <c r="D12" i="8"/>
  <c r="D14" i="8" s="1"/>
  <c r="C12" i="1"/>
  <c r="C14" i="1" s="1"/>
  <c r="C23" i="1" s="1"/>
  <c r="C12" i="8"/>
  <c r="C12" i="9"/>
  <c r="E22" i="8"/>
  <c r="E23" i="1"/>
  <c r="F23" i="1"/>
  <c r="G22" i="1"/>
  <c r="B12" i="1"/>
  <c r="D23" i="8" l="1"/>
  <c r="C14" i="9"/>
  <c r="E12" i="9"/>
  <c r="C14" i="8"/>
  <c r="E12" i="8"/>
  <c r="B14" i="1"/>
  <c r="B23" i="1" s="1"/>
  <c r="G12" i="1"/>
  <c r="G14" i="1" s="1"/>
  <c r="G23" i="1" s="1"/>
  <c r="E14" i="8" l="1"/>
  <c r="C23" i="8"/>
  <c r="E23" i="8" s="1"/>
  <c r="E14" i="9"/>
  <c r="C23" i="9"/>
  <c r="E23" i="9" s="1"/>
</calcChain>
</file>

<file path=xl/sharedStrings.xml><?xml version="1.0" encoding="utf-8"?>
<sst xmlns="http://schemas.openxmlformats.org/spreadsheetml/2006/main" count="262" uniqueCount="65">
  <si>
    <t>Personal Services</t>
  </si>
  <si>
    <t>Subtotal</t>
  </si>
  <si>
    <t>Non Personal Services</t>
  </si>
  <si>
    <t>POSITION TITLE</t>
  </si>
  <si>
    <t>STANDARD WORK WEEK HOURS</t>
  </si>
  <si>
    <t>TOTAL</t>
  </si>
  <si>
    <t>FRINGE</t>
  </si>
  <si>
    <t>Fringe</t>
  </si>
  <si>
    <t>CONTRACTUAL SERVICES - TYPE / DESCRIPTION</t>
  </si>
  <si>
    <t>TRAVEL - TYPE / DESCRIPTION</t>
  </si>
  <si>
    <t>EQUIPMENT - TYPE / DESCRIPTION</t>
  </si>
  <si>
    <t>SPACE/PROPERTY EXPENSES: RENT - TYPE / DESCRIPTION</t>
  </si>
  <si>
    <t>SPACE/PROPERTY EXPENSES: OWN - TYPE / DESCRIPTION</t>
  </si>
  <si>
    <t>UTILITIES - TYPE / DESCRIPTION</t>
  </si>
  <si>
    <t>OPERATING EXPENSES - TYPE / DESCRIPTION</t>
  </si>
  <si>
    <t>Facilities and Administration</t>
  </si>
  <si>
    <t># OF MONTHS FUNDED</t>
  </si>
  <si>
    <t>ANNUALIZED SALARY</t>
  </si>
  <si>
    <t>JUSTIFICATION - PS</t>
  </si>
  <si>
    <t>JUSTIFICATION - FRINGE</t>
  </si>
  <si>
    <t>JUSTIFICATION - CONTRACTUAL SERVICES</t>
  </si>
  <si>
    <t xml:space="preserve">Contractual Services Total  </t>
  </si>
  <si>
    <t>JUSTIFICATION - F&amp;A</t>
  </si>
  <si>
    <t>OTHER:  Facilities and Administration - Only</t>
  </si>
  <si>
    <t>JUSTIFICATION - OPERATING EXPENSES</t>
  </si>
  <si>
    <t>JUSTIFICATION - EQUIPMENT</t>
  </si>
  <si>
    <t>JUSTIFICATION - TRAVEL</t>
  </si>
  <si>
    <t>YEAR 1</t>
  </si>
  <si>
    <t>YEAR 2</t>
  </si>
  <si>
    <t>YEAR 3</t>
  </si>
  <si>
    <t>YEAR 4</t>
  </si>
  <si>
    <t>YEAR 5</t>
  </si>
  <si>
    <t xml:space="preserve">TOTAL:  </t>
  </si>
  <si>
    <t xml:space="preserve">Project Name:  </t>
  </si>
  <si>
    <t xml:space="preserve">Contractor / SFS Payee:  </t>
  </si>
  <si>
    <t>PI NAME</t>
  </si>
  <si>
    <t xml:space="preserve">PI:  </t>
  </si>
  <si>
    <t xml:space="preserve">Start:  </t>
  </si>
  <si>
    <t xml:space="preserve">End:  </t>
  </si>
  <si>
    <t>OVERALL</t>
  </si>
  <si>
    <r>
      <rPr>
        <sz val="11"/>
        <color rgb="FFFF0000"/>
        <rFont val="Calibri"/>
        <family val="2"/>
        <scheme val="minor"/>
      </rPr>
      <t>Translational</t>
    </r>
    <r>
      <rPr>
        <sz val="11"/>
        <rFont val="Calibri"/>
        <family val="2"/>
        <scheme val="minor"/>
      </rPr>
      <t xml:space="preserve"> (Round </t>
    </r>
    <r>
      <rPr>
        <sz val="11"/>
        <color rgb="FFFF0000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 - #</t>
    </r>
    <r>
      <rPr>
        <sz val="11"/>
        <color rgb="FFFF0000"/>
        <rFont val="Calibri"/>
        <family val="2"/>
        <scheme val="minor"/>
      </rPr>
      <t>XXXXXX</t>
    </r>
  </si>
  <si>
    <t xml:space="preserve">    Salary</t>
  </si>
  <si>
    <t xml:space="preserve">    Fringe</t>
  </si>
  <si>
    <t xml:space="preserve">    Contractual Services     </t>
  </si>
  <si>
    <t xml:space="preserve">    Travel     </t>
  </si>
  <si>
    <t xml:space="preserve">    Equipment     </t>
  </si>
  <si>
    <t xml:space="preserve">    Space/Property &amp; Utilities     </t>
  </si>
  <si>
    <t xml:space="preserve">    Operating Expenses     </t>
  </si>
  <si>
    <t xml:space="preserve">    Other (F&amp;A Only)</t>
  </si>
  <si>
    <t xml:space="preserve">Travel Total  </t>
  </si>
  <si>
    <t xml:space="preserve">Equipment Total   </t>
  </si>
  <si>
    <t xml:space="preserve">Operating Expenses Total   </t>
  </si>
  <si>
    <t xml:space="preserve">Personal Services Total  </t>
  </si>
  <si>
    <t>APPLICANT INSTITUTION</t>
  </si>
  <si>
    <t>PERCENT OF EFFORT FUNDED</t>
  </si>
  <si>
    <t>Applicant Institution</t>
  </si>
  <si>
    <t xml:space="preserve">Operating Expenses Total  </t>
  </si>
  <si>
    <t xml:space="preserve">Operating Expenese Total  </t>
  </si>
  <si>
    <t>PI Name</t>
  </si>
  <si>
    <t>PART &amp; IDEA (Round 8) - #20647</t>
  </si>
  <si>
    <r>
      <t>YEAR 3</t>
    </r>
    <r>
      <rPr>
        <b/>
        <sz val="9"/>
        <color theme="1"/>
        <rFont val="Calibri"/>
        <family val="2"/>
        <scheme val="minor"/>
      </rPr>
      <t xml:space="preserve"> - PART only</t>
    </r>
  </si>
  <si>
    <t xml:space="preserve">RFA Name:  </t>
  </si>
  <si>
    <t>PART &amp; IDEA (Round 8) - #20690</t>
  </si>
  <si>
    <t>4/30/29 (I) or '30 (P)</t>
  </si>
  <si>
    <t>Sub-Applicant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</si>
</sst>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44" fontId="7" fillId="0" borderId="8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44" fontId="8" fillId="0" borderId="8" xfId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44" fontId="7" fillId="4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0" fillId="0" borderId="0" xfId="0" applyBorder="1" applyProtection="1"/>
    <xf numFmtId="0" fontId="7" fillId="4" borderId="10" xfId="0" applyFont="1" applyFill="1" applyBorder="1" applyAlignment="1" applyProtection="1">
      <alignment vertical="center"/>
    </xf>
    <xf numFmtId="0" fontId="7" fillId="4" borderId="11" xfId="0" applyFont="1" applyFill="1" applyBorder="1" applyAlignment="1" applyProtection="1">
      <alignment vertical="center"/>
    </xf>
    <xf numFmtId="44" fontId="7" fillId="4" borderId="5" xfId="0" applyNumberFormat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vertical="center"/>
    </xf>
    <xf numFmtId="0" fontId="8" fillId="3" borderId="11" xfId="0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vertical="center"/>
    </xf>
    <xf numFmtId="0" fontId="6" fillId="0" borderId="23" xfId="0" applyFont="1" applyBorder="1" applyProtection="1"/>
    <xf numFmtId="0" fontId="6" fillId="0" borderId="24" xfId="0" applyFont="1" applyBorder="1" applyProtection="1"/>
    <xf numFmtId="0" fontId="6" fillId="0" borderId="21" xfId="0" applyFont="1" applyBorder="1" applyProtection="1"/>
    <xf numFmtId="0" fontId="6" fillId="0" borderId="13" xfId="0" applyFont="1" applyBorder="1" applyProtection="1"/>
    <xf numFmtId="0" fontId="6" fillId="0" borderId="25" xfId="0" applyFont="1" applyBorder="1" applyProtection="1"/>
    <xf numFmtId="44" fontId="7" fillId="4" borderId="22" xfId="0" applyNumberFormat="1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14" fontId="0" fillId="0" borderId="41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/>
    </xf>
    <xf numFmtId="0" fontId="4" fillId="3" borderId="6" xfId="0" applyFont="1" applyFill="1" applyBorder="1" applyProtection="1"/>
    <xf numFmtId="0" fontId="4" fillId="3" borderId="5" xfId="0" applyFont="1" applyFill="1" applyBorder="1" applyProtection="1"/>
    <xf numFmtId="0" fontId="4" fillId="3" borderId="17" xfId="0" applyFont="1" applyFill="1" applyBorder="1" applyProtection="1"/>
    <xf numFmtId="0" fontId="0" fillId="0" borderId="15" xfId="0" applyBorder="1" applyAlignment="1" applyProtection="1">
      <alignment horizontal="left"/>
    </xf>
    <xf numFmtId="164" fontId="0" fillId="0" borderId="6" xfId="1" applyNumberFormat="1" applyFont="1" applyBorder="1" applyProtection="1"/>
    <xf numFmtId="164" fontId="0" fillId="0" borderId="5" xfId="1" applyNumberFormat="1" applyFont="1" applyBorder="1" applyProtection="1"/>
    <xf numFmtId="164" fontId="0" fillId="0" borderId="17" xfId="1" applyNumberFormat="1" applyFont="1" applyBorder="1" applyProtection="1"/>
    <xf numFmtId="0" fontId="3" fillId="0" borderId="15" xfId="0" applyFont="1" applyBorder="1" applyAlignment="1" applyProtection="1">
      <alignment horizontal="right"/>
    </xf>
    <xf numFmtId="0" fontId="0" fillId="0" borderId="15" xfId="0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3" fillId="0" borderId="42" xfId="0" applyFont="1" applyBorder="1" applyAlignment="1" applyProtection="1">
      <alignment horizontal="right"/>
    </xf>
    <xf numFmtId="164" fontId="0" fillId="0" borderId="43" xfId="1" applyNumberFormat="1" applyFont="1" applyBorder="1" applyProtection="1"/>
    <xf numFmtId="164" fontId="0" fillId="0" borderId="48" xfId="1" applyNumberFormat="1" applyFont="1" applyBorder="1" applyProtection="1"/>
    <xf numFmtId="0" fontId="3" fillId="2" borderId="44" xfId="0" applyFont="1" applyFill="1" applyBorder="1" applyAlignment="1" applyProtection="1">
      <alignment horizontal="center" vertical="center"/>
    </xf>
    <xf numFmtId="164" fontId="0" fillId="0" borderId="49" xfId="1" applyNumberFormat="1" applyFont="1" applyBorder="1" applyProtection="1"/>
    <xf numFmtId="0" fontId="3" fillId="2" borderId="1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right"/>
    </xf>
    <xf numFmtId="164" fontId="0" fillId="0" borderId="9" xfId="1" applyNumberFormat="1" applyFont="1" applyBorder="1" applyProtection="1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44" fontId="0" fillId="0" borderId="5" xfId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44" fontId="9" fillId="0" borderId="8" xfId="1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44" fontId="8" fillId="0" borderId="5" xfId="1" applyFont="1" applyFill="1" applyBorder="1" applyAlignment="1" applyProtection="1">
      <alignment horizontal="center" vertical="center" wrapText="1"/>
      <protection locked="0"/>
    </xf>
    <xf numFmtId="44" fontId="8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44" fontId="7" fillId="0" borderId="8" xfId="1" applyFont="1" applyFill="1" applyBorder="1" applyAlignment="1" applyProtection="1">
      <alignment horizontal="center" vertical="center" wrapText="1"/>
      <protection locked="0"/>
    </xf>
    <xf numFmtId="44" fontId="3" fillId="0" borderId="8" xfId="1" applyFont="1" applyFill="1" applyBorder="1" applyProtection="1">
      <protection locked="0"/>
    </xf>
    <xf numFmtId="44" fontId="7" fillId="5" borderId="0" xfId="0" applyNumberFormat="1" applyFont="1" applyFill="1" applyBorder="1" applyAlignment="1" applyProtection="1">
      <alignment horizontal="center"/>
    </xf>
    <xf numFmtId="44" fontId="7" fillId="5" borderId="22" xfId="0" applyNumberFormat="1" applyFont="1" applyFill="1" applyBorder="1" applyAlignment="1" applyProtection="1">
      <alignment horizontal="center"/>
    </xf>
    <xf numFmtId="44" fontId="0" fillId="5" borderId="5" xfId="1" applyFont="1" applyFill="1" applyBorder="1" applyAlignment="1" applyProtection="1">
      <alignment vertical="center" wrapText="1"/>
    </xf>
    <xf numFmtId="44" fontId="3" fillId="5" borderId="26" xfId="1" applyFont="1" applyFill="1" applyBorder="1" applyProtection="1"/>
    <xf numFmtId="44" fontId="3" fillId="5" borderId="5" xfId="1" applyFont="1" applyFill="1" applyBorder="1" applyProtection="1"/>
    <xf numFmtId="0" fontId="0" fillId="5" borderId="35" xfId="0" applyFill="1" applyBorder="1" applyProtection="1"/>
    <xf numFmtId="0" fontId="0" fillId="5" borderId="0" xfId="0" applyFill="1" applyBorder="1" applyProtection="1"/>
    <xf numFmtId="0" fontId="0" fillId="5" borderId="0" xfId="0" applyFill="1" applyProtection="1"/>
    <xf numFmtId="44" fontId="7" fillId="5" borderId="36" xfId="0" applyNumberFormat="1" applyFont="1" applyFill="1" applyBorder="1" applyAlignment="1" applyProtection="1">
      <alignment horizontal="center"/>
    </xf>
    <xf numFmtId="0" fontId="0" fillId="5" borderId="35" xfId="0" applyFill="1" applyBorder="1" applyProtection="1">
      <protection locked="0"/>
    </xf>
    <xf numFmtId="44" fontId="8" fillId="0" borderId="22" xfId="1" applyFon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</xf>
    <xf numFmtId="44" fontId="7" fillId="5" borderId="5" xfId="0" applyNumberFormat="1" applyFon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 vertical="center" wrapText="1"/>
      <protection locked="0"/>
    </xf>
    <xf numFmtId="2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164" fontId="0" fillId="0" borderId="50" xfId="1" applyNumberFormat="1" applyFont="1" applyBorder="1" applyProtection="1"/>
    <xf numFmtId="0" fontId="0" fillId="0" borderId="45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/>
    </xf>
    <xf numFmtId="0" fontId="3" fillId="0" borderId="51" xfId="0" applyFont="1" applyBorder="1" applyAlignment="1" applyProtection="1">
      <alignment horizontal="right"/>
    </xf>
    <xf numFmtId="0" fontId="0" fillId="0" borderId="51" xfId="0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right"/>
    </xf>
    <xf numFmtId="0" fontId="3" fillId="2" borderId="53" xfId="0" applyFont="1" applyFill="1" applyBorder="1" applyAlignment="1" applyProtection="1">
      <alignment horizontal="center" vertical="center"/>
    </xf>
    <xf numFmtId="14" fontId="0" fillId="0" borderId="50" xfId="0" applyNumberFormat="1" applyBorder="1" applyAlignment="1" applyProtection="1">
      <alignment horizontal="center"/>
    </xf>
    <xf numFmtId="0" fontId="4" fillId="3" borderId="50" xfId="0" applyFont="1" applyFill="1" applyBorder="1" applyProtection="1"/>
    <xf numFmtId="0" fontId="4" fillId="3" borderId="50" xfId="0" applyFont="1" applyFill="1" applyBorder="1" applyAlignment="1" applyProtection="1">
      <alignment vertical="center"/>
    </xf>
    <xf numFmtId="164" fontId="0" fillId="0" borderId="54" xfId="1" applyNumberFormat="1" applyFont="1" applyBorder="1" applyProtection="1"/>
    <xf numFmtId="165" fontId="0" fillId="0" borderId="50" xfId="0" applyNumberFormat="1" applyBorder="1" applyAlignment="1" applyProtection="1">
      <alignment horizontal="center"/>
    </xf>
    <xf numFmtId="165" fontId="12" fillId="0" borderId="50" xfId="0" quotePrefix="1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8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right"/>
    </xf>
    <xf numFmtId="0" fontId="3" fillId="5" borderId="38" xfId="0" applyFont="1" applyFill="1" applyBorder="1" applyAlignment="1" applyProtection="1">
      <alignment horizontal="right"/>
    </xf>
    <xf numFmtId="0" fontId="3" fillId="5" borderId="26" xfId="0" applyFont="1" applyFill="1" applyBorder="1" applyAlignment="1" applyProtection="1">
      <alignment horizontal="right"/>
    </xf>
    <xf numFmtId="0" fontId="5" fillId="4" borderId="30" xfId="0" applyFont="1" applyFill="1" applyBorder="1" applyAlignment="1" applyProtection="1">
      <alignment horizontal="left"/>
    </xf>
    <xf numFmtId="0" fontId="5" fillId="4" borderId="31" xfId="0" applyFont="1" applyFill="1" applyBorder="1" applyAlignment="1" applyProtection="1">
      <alignment horizontal="left"/>
    </xf>
    <xf numFmtId="0" fontId="5" fillId="4" borderId="34" xfId="0" applyFont="1" applyFill="1" applyBorder="1" applyAlignment="1" applyProtection="1">
      <alignment horizontal="left"/>
    </xf>
    <xf numFmtId="0" fontId="0" fillId="5" borderId="7" xfId="0" applyFill="1" applyBorder="1" applyAlignment="1" applyProtection="1">
      <alignment horizontal="right"/>
    </xf>
    <xf numFmtId="0" fontId="0" fillId="5" borderId="8" xfId="0" applyFill="1" applyBorder="1" applyAlignment="1" applyProtection="1">
      <alignment horizontal="right"/>
    </xf>
    <xf numFmtId="0" fontId="7" fillId="4" borderId="30" xfId="0" applyFont="1" applyFill="1" applyBorder="1" applyAlignment="1" applyProtection="1">
      <alignment horizontal="left" vertical="center"/>
    </xf>
    <xf numFmtId="0" fontId="7" fillId="4" borderId="31" xfId="0" applyFont="1" applyFill="1" applyBorder="1" applyAlignment="1" applyProtection="1">
      <alignment horizontal="left" vertical="center"/>
    </xf>
    <xf numFmtId="0" fontId="7" fillId="4" borderId="34" xfId="0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7" xfId="0" applyNumberFormat="1" applyFont="1" applyFill="1" applyBorder="1" applyAlignment="1" applyProtection="1">
      <alignment horizontal="left" vertical="center" wrapText="1"/>
    </xf>
    <xf numFmtId="49" fontId="8" fillId="5" borderId="8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7" fillId="4" borderId="12" xfId="0" applyFont="1" applyFill="1" applyBorder="1" applyAlignment="1" applyProtection="1">
      <alignment horizontal="left" vertical="center"/>
    </xf>
    <xf numFmtId="0" fontId="7" fillId="5" borderId="33" xfId="0" applyFont="1" applyFill="1" applyBorder="1" applyAlignment="1" applyProtection="1">
      <alignment horizontal="right"/>
    </xf>
    <xf numFmtId="0" fontId="7" fillId="5" borderId="11" xfId="0" applyFont="1" applyFill="1" applyBorder="1" applyAlignment="1" applyProtection="1">
      <alignment horizontal="right"/>
    </xf>
    <xf numFmtId="0" fontId="7" fillId="5" borderId="12" xfId="0" applyFont="1" applyFill="1" applyBorder="1" applyAlignment="1" applyProtection="1">
      <alignment horizontal="right"/>
    </xf>
    <xf numFmtId="0" fontId="7" fillId="5" borderId="21" xfId="0" applyFont="1" applyFill="1" applyBorder="1" applyAlignment="1" applyProtection="1">
      <alignment horizontal="right"/>
    </xf>
    <xf numFmtId="0" fontId="7" fillId="5" borderId="13" xfId="0" applyFont="1" applyFill="1" applyBorder="1" applyAlignment="1" applyProtection="1">
      <alignment horizontal="right"/>
    </xf>
    <xf numFmtId="0" fontId="7" fillId="5" borderId="25" xfId="0" applyFont="1" applyFill="1" applyBorder="1" applyAlignment="1" applyProtection="1">
      <alignment horizontal="right"/>
    </xf>
    <xf numFmtId="49" fontId="8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/>
    </xf>
    <xf numFmtId="49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right"/>
    </xf>
    <xf numFmtId="0" fontId="9" fillId="5" borderId="5" xfId="0" applyFont="1" applyFill="1" applyBorder="1" applyAlignment="1" applyProtection="1">
      <alignment horizontal="right"/>
    </xf>
    <xf numFmtId="0" fontId="5" fillId="4" borderId="33" xfId="0" applyFont="1" applyFill="1" applyBorder="1" applyAlignment="1" applyProtection="1">
      <alignment horizontal="left"/>
    </xf>
    <xf numFmtId="0" fontId="5" fillId="4" borderId="11" xfId="0" applyFont="1" applyFill="1" applyBorder="1" applyAlignment="1" applyProtection="1">
      <alignment horizontal="left"/>
    </xf>
    <xf numFmtId="0" fontId="5" fillId="4" borderId="12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right"/>
    </xf>
    <xf numFmtId="0" fontId="3" fillId="5" borderId="8" xfId="0" applyFont="1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left" vertical="center"/>
    </xf>
    <xf numFmtId="0" fontId="7" fillId="6" borderId="31" xfId="0" applyFont="1" applyFill="1" applyBorder="1" applyAlignment="1" applyProtection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8" xfId="0" applyNumberFormat="1" applyFont="1" applyBorder="1" applyAlignment="1" applyProtection="1">
      <alignment horizontal="left" vertical="center" wrapText="1"/>
      <protection locked="0"/>
    </xf>
    <xf numFmtId="49" fontId="8" fillId="0" borderId="32" xfId="0" applyNumberFormat="1" applyFont="1" applyBorder="1" applyAlignment="1" applyProtection="1">
      <alignment horizontal="left" vertical="center" wrapText="1"/>
      <protection locked="0"/>
    </xf>
    <xf numFmtId="49" fontId="8" fillId="0" borderId="27" xfId="0" applyNumberFormat="1" applyFont="1" applyBorder="1" applyAlignment="1" applyProtection="1">
      <alignment horizontal="left" vertical="center" wrapText="1"/>
    </xf>
    <xf numFmtId="49" fontId="8" fillId="0" borderId="28" xfId="0" applyNumberFormat="1" applyFont="1" applyBorder="1" applyAlignment="1" applyProtection="1">
      <alignment horizontal="left" vertical="center" wrapText="1"/>
    </xf>
    <xf numFmtId="49" fontId="8" fillId="0" borderId="32" xfId="0" applyNumberFormat="1" applyFont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right"/>
    </xf>
    <xf numFmtId="0" fontId="7" fillId="5" borderId="24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8B06-B2AC-4567-A8EF-B9B778E2B7DF}">
  <sheetPr codeName="Sheet1"/>
  <dimension ref="A2:G23"/>
  <sheetViews>
    <sheetView view="pageLayout" topLeftCell="A2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7" width="15" style="12" customWidth="1"/>
    <col min="8" max="16384" width="9.140625" style="12"/>
  </cols>
  <sheetData>
    <row r="2" spans="1:7" x14ac:dyDescent="0.25">
      <c r="A2" s="32" t="s">
        <v>33</v>
      </c>
      <c r="B2" s="110" t="s">
        <v>59</v>
      </c>
      <c r="C2" s="110"/>
      <c r="D2" s="110"/>
      <c r="E2" s="110"/>
    </row>
    <row r="4" spans="1:7" x14ac:dyDescent="0.25">
      <c r="A4" s="32" t="s">
        <v>34</v>
      </c>
      <c r="B4" s="111" t="s">
        <v>55</v>
      </c>
      <c r="C4" s="111"/>
      <c r="D4" s="111"/>
      <c r="E4" s="111"/>
    </row>
    <row r="6" spans="1:7" x14ac:dyDescent="0.25">
      <c r="A6" s="32" t="s">
        <v>36</v>
      </c>
      <c r="B6" s="111" t="s">
        <v>58</v>
      </c>
      <c r="C6" s="111"/>
      <c r="D6" s="111"/>
      <c r="E6" s="111"/>
    </row>
    <row r="7" spans="1:7" ht="15.75" thickBot="1" x14ac:dyDescent="0.3"/>
    <row r="8" spans="1:7" x14ac:dyDescent="0.25">
      <c r="B8" s="59" t="s">
        <v>27</v>
      </c>
      <c r="C8" s="60" t="s">
        <v>28</v>
      </c>
      <c r="D8" s="60" t="s">
        <v>29</v>
      </c>
      <c r="E8" s="60" t="s">
        <v>30</v>
      </c>
      <c r="F8" s="60" t="s">
        <v>31</v>
      </c>
      <c r="G8" s="61" t="s">
        <v>39</v>
      </c>
    </row>
    <row r="9" spans="1:7" x14ac:dyDescent="0.25">
      <c r="A9" s="32" t="s">
        <v>37</v>
      </c>
      <c r="B9" s="40">
        <v>46082</v>
      </c>
      <c r="C9" s="37">
        <f>EDATE(B9,12)</f>
        <v>46447</v>
      </c>
      <c r="D9" s="37">
        <f>EDATE(C9,12)</f>
        <v>46813</v>
      </c>
      <c r="E9" s="37">
        <f>EDATE(D9,12)</f>
        <v>47178</v>
      </c>
      <c r="F9" s="37">
        <f>EDATE(E9,12)</f>
        <v>47543</v>
      </c>
      <c r="G9" s="39">
        <f>+B9</f>
        <v>46082</v>
      </c>
    </row>
    <row r="10" spans="1:7" ht="15.75" thickBot="1" x14ac:dyDescent="0.3">
      <c r="A10" s="32" t="s">
        <v>38</v>
      </c>
      <c r="B10" s="40">
        <f>EDATE(B9,12)-1</f>
        <v>46446</v>
      </c>
      <c r="C10" s="37">
        <f>EDATE(B10,12)</f>
        <v>46811</v>
      </c>
      <c r="D10" s="37">
        <f t="shared" ref="D10:F10" si="0">EDATE(C10,12)</f>
        <v>47177</v>
      </c>
      <c r="E10" s="37">
        <f t="shared" si="0"/>
        <v>47542</v>
      </c>
      <c r="F10" s="37">
        <f t="shared" si="0"/>
        <v>47907</v>
      </c>
      <c r="G10" s="39">
        <f>+F10</f>
        <v>47907</v>
      </c>
    </row>
    <row r="11" spans="1:7" ht="15.75" thickTop="1" x14ac:dyDescent="0.25">
      <c r="A11" s="41" t="s">
        <v>0</v>
      </c>
      <c r="B11" s="42"/>
      <c r="C11" s="42"/>
      <c r="D11" s="42"/>
      <c r="E11" s="42"/>
      <c r="F11" s="42"/>
      <c r="G11" s="42"/>
    </row>
    <row r="12" spans="1:7" x14ac:dyDescent="0.25">
      <c r="A12" s="45" t="s">
        <v>41</v>
      </c>
      <c r="B12" s="46">
        <f>+'Year 1'!F20</f>
        <v>0</v>
      </c>
      <c r="C12" s="46">
        <f>+'Year 2'!F20</f>
        <v>0</v>
      </c>
      <c r="D12" s="46">
        <f>+'Year 3 - PART Only'!F20</f>
        <v>0</v>
      </c>
      <c r="E12" s="46">
        <f>+'Year 4'!F20</f>
        <v>0</v>
      </c>
      <c r="F12" s="46">
        <f>+'Year 5'!F20</f>
        <v>0</v>
      </c>
      <c r="G12" s="46">
        <f>SUM(B12:F12)</f>
        <v>0</v>
      </c>
    </row>
    <row r="13" spans="1:7" x14ac:dyDescent="0.25">
      <c r="A13" s="45" t="s">
        <v>42</v>
      </c>
      <c r="B13" s="46">
        <f>+'Year 1'!F22</f>
        <v>0</v>
      </c>
      <c r="C13" s="46">
        <f>+'Year 2'!F22</f>
        <v>0</v>
      </c>
      <c r="D13" s="46">
        <f>+'Year 3 - PART Only'!F22</f>
        <v>0</v>
      </c>
      <c r="E13" s="46">
        <f>+'Year 4'!F22</f>
        <v>0</v>
      </c>
      <c r="F13" s="46">
        <f>+'Year 5'!F22</f>
        <v>0</v>
      </c>
      <c r="G13" s="46">
        <f>SUM(B13:F13)</f>
        <v>0</v>
      </c>
    </row>
    <row r="14" spans="1:7" x14ac:dyDescent="0.25">
      <c r="A14" s="49" t="s">
        <v>1</v>
      </c>
      <c r="B14" s="46">
        <f>+B13+B12</f>
        <v>0</v>
      </c>
      <c r="C14" s="46">
        <f t="shared" ref="C14:G14" si="1">+C13+C12</f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</row>
    <row r="15" spans="1:7" x14ac:dyDescent="0.25">
      <c r="A15" s="50" t="s">
        <v>2</v>
      </c>
      <c r="B15" s="51"/>
      <c r="C15" s="51"/>
      <c r="D15" s="51"/>
      <c r="E15" s="51"/>
      <c r="F15" s="51"/>
      <c r="G15" s="51"/>
    </row>
    <row r="16" spans="1:7" x14ac:dyDescent="0.25">
      <c r="A16" s="45" t="s">
        <v>43</v>
      </c>
      <c r="B16" s="46">
        <f>+'Year 1'!F34</f>
        <v>0</v>
      </c>
      <c r="C16" s="46">
        <f>+'Year 2'!F34</f>
        <v>0</v>
      </c>
      <c r="D16" s="46">
        <f>+'Year 3 - PART Only'!F34</f>
        <v>0</v>
      </c>
      <c r="E16" s="46">
        <f>+'Year 4'!F34</f>
        <v>0</v>
      </c>
      <c r="F16" s="46">
        <f>+'Year 5'!F34</f>
        <v>0</v>
      </c>
      <c r="G16" s="46">
        <f>SUM(B16:F16)</f>
        <v>0</v>
      </c>
    </row>
    <row r="17" spans="1:7" x14ac:dyDescent="0.25">
      <c r="A17" s="45" t="s">
        <v>44</v>
      </c>
      <c r="B17" s="46">
        <f>+'Year 1'!F46</f>
        <v>0</v>
      </c>
      <c r="C17" s="46">
        <f>+'Year 2'!F46</f>
        <v>0</v>
      </c>
      <c r="D17" s="46">
        <f>+'Year 3 - PART Only'!F46</f>
        <v>0</v>
      </c>
      <c r="E17" s="46">
        <f>+'Year 4'!F46</f>
        <v>0</v>
      </c>
      <c r="F17" s="46">
        <f>+'Year 5'!F46</f>
        <v>0</v>
      </c>
      <c r="G17" s="46">
        <f>SUM(B17:F17)</f>
        <v>0</v>
      </c>
    </row>
    <row r="18" spans="1:7" x14ac:dyDescent="0.25">
      <c r="A18" s="45" t="s">
        <v>45</v>
      </c>
      <c r="B18" s="46">
        <f>+'Year 1'!F58</f>
        <v>0</v>
      </c>
      <c r="C18" s="46">
        <f>+'Year 2'!F58</f>
        <v>0</v>
      </c>
      <c r="D18" s="46">
        <f>+'Year 3 - PART Only'!F58</f>
        <v>0</v>
      </c>
      <c r="E18" s="46">
        <f>+'Year 4'!F58</f>
        <v>0</v>
      </c>
      <c r="F18" s="46">
        <f>+'Year 5'!F58</f>
        <v>0</v>
      </c>
      <c r="G18" s="46">
        <f>SUM(B18:F18)</f>
        <v>0</v>
      </c>
    </row>
    <row r="19" spans="1:7" x14ac:dyDescent="0.25">
      <c r="A19" s="45" t="s">
        <v>46</v>
      </c>
      <c r="B19" s="51"/>
      <c r="C19" s="51"/>
      <c r="D19" s="51"/>
      <c r="E19" s="51"/>
      <c r="F19" s="51"/>
      <c r="G19" s="51"/>
    </row>
    <row r="20" spans="1:7" x14ac:dyDescent="0.25">
      <c r="A20" s="45" t="s">
        <v>47</v>
      </c>
      <c r="B20" s="46">
        <f>+'Year 1'!F78</f>
        <v>0</v>
      </c>
      <c r="C20" s="46">
        <f>+'Year 2'!F78</f>
        <v>0</v>
      </c>
      <c r="D20" s="46">
        <f>+'Year 3 - PART Only'!F80</f>
        <v>0</v>
      </c>
      <c r="E20" s="46">
        <f>+'Year 4'!F80</f>
        <v>0</v>
      </c>
      <c r="F20" s="46">
        <f>+'Year 5'!F80</f>
        <v>0</v>
      </c>
      <c r="G20" s="46">
        <f>SUM(B20:F20)</f>
        <v>0</v>
      </c>
    </row>
    <row r="21" spans="1:7" x14ac:dyDescent="0.25">
      <c r="A21" s="45" t="s">
        <v>48</v>
      </c>
      <c r="B21" s="46">
        <f>+'Year 1'!F82</f>
        <v>0</v>
      </c>
      <c r="C21" s="46">
        <f>+'Year 2'!F82</f>
        <v>0</v>
      </c>
      <c r="D21" s="46">
        <f>+'Year 3 - PART Only'!F84</f>
        <v>0</v>
      </c>
      <c r="E21" s="46">
        <f>+'Year 4'!F84</f>
        <v>0</v>
      </c>
      <c r="F21" s="46">
        <f>+'Year 5'!F84</f>
        <v>0</v>
      </c>
      <c r="G21" s="46">
        <f>SUM(B21:F21)</f>
        <v>0</v>
      </c>
    </row>
    <row r="22" spans="1:7" x14ac:dyDescent="0.25">
      <c r="A22" s="49" t="s">
        <v>1</v>
      </c>
      <c r="B22" s="46">
        <f>+B21+B20+B19+B18+B17+B16</f>
        <v>0</v>
      </c>
      <c r="C22" s="46">
        <f t="shared" ref="C22:G22" si="2">+C21+C20+C19+C18+C17+C16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</row>
    <row r="23" spans="1:7" ht="15.75" thickBot="1" x14ac:dyDescent="0.3">
      <c r="A23" s="62" t="s">
        <v>32</v>
      </c>
      <c r="B23" s="63">
        <f>+B22+B14</f>
        <v>0</v>
      </c>
      <c r="C23" s="63">
        <f t="shared" ref="C23:G23" si="3">+C22+C14</f>
        <v>0</v>
      </c>
      <c r="D23" s="63">
        <f t="shared" si="3"/>
        <v>0</v>
      </c>
      <c r="E23" s="63">
        <f t="shared" si="3"/>
        <v>0</v>
      </c>
      <c r="F23" s="63">
        <f t="shared" si="3"/>
        <v>0</v>
      </c>
      <c r="G23" s="63">
        <f t="shared" si="3"/>
        <v>0</v>
      </c>
    </row>
  </sheetData>
  <sheetProtection algorithmName="SHA-512" hashValue="cB4Ik293qZOOba2b2x0QFakKTaAYRbIkx04jJtEBt/Pic7VlHgWtQ5dIsMhCYcqyA+YzcfYsejNQYWg1QT6+pA==" saltValue="iHEZSiAFXMca2Us8oKhxlA==" spinCount="100000" sheet="1" select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0957-DB66-44E2-9024-D3A072A213AF}">
  <dimension ref="A2:E23"/>
  <sheetViews>
    <sheetView tabSelected="1" view="pageLayout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61</v>
      </c>
      <c r="B2" s="110" t="s">
        <v>62</v>
      </c>
      <c r="C2" s="110"/>
      <c r="D2" s="110"/>
      <c r="E2" s="110"/>
    </row>
    <row r="4" spans="1:5" x14ac:dyDescent="0.25">
      <c r="A4" s="32" t="s">
        <v>34</v>
      </c>
      <c r="B4" s="111" t="s">
        <v>64</v>
      </c>
      <c r="C4" s="111"/>
      <c r="D4" s="111"/>
      <c r="E4" s="111"/>
    </row>
    <row r="6" spans="1:5" x14ac:dyDescent="0.25">
      <c r="A6" s="32" t="s">
        <v>36</v>
      </c>
      <c r="B6" s="111" t="s">
        <v>58</v>
      </c>
      <c r="C6" s="111"/>
      <c r="D6" s="111"/>
      <c r="E6" s="111"/>
    </row>
    <row r="7" spans="1:5" ht="15.75" thickBot="1" x14ac:dyDescent="0.3"/>
    <row r="8" spans="1:5" x14ac:dyDescent="0.25">
      <c r="B8" s="103" t="s">
        <v>27</v>
      </c>
      <c r="C8" s="103" t="s">
        <v>28</v>
      </c>
      <c r="D8" s="103" t="s">
        <v>60</v>
      </c>
      <c r="E8" s="103" t="s">
        <v>39</v>
      </c>
    </row>
    <row r="9" spans="1:5" x14ac:dyDescent="0.25">
      <c r="A9" s="32" t="s">
        <v>37</v>
      </c>
      <c r="B9" s="104">
        <v>46508</v>
      </c>
      <c r="C9" s="108">
        <f>EDATE(B9,12)</f>
        <v>46874</v>
      </c>
      <c r="D9" s="108">
        <f>EDATE(C9,12)</f>
        <v>47239</v>
      </c>
      <c r="E9" s="108">
        <f>+B9</f>
        <v>46508</v>
      </c>
    </row>
    <row r="10" spans="1:5" ht="15.75" thickBot="1" x14ac:dyDescent="0.3">
      <c r="A10" s="32" t="s">
        <v>38</v>
      </c>
      <c r="B10" s="104">
        <f>EDATE(B9,12)-1</f>
        <v>46873</v>
      </c>
      <c r="C10" s="108">
        <f>EDATE(B10,12)</f>
        <v>47238</v>
      </c>
      <c r="D10" s="108">
        <f t="shared" ref="D10" si="0">EDATE(C10,12)</f>
        <v>47603</v>
      </c>
      <c r="E10" s="109" t="s">
        <v>63</v>
      </c>
    </row>
    <row r="11" spans="1:5" ht="15.75" thickTop="1" x14ac:dyDescent="0.25">
      <c r="A11" s="98" t="s">
        <v>0</v>
      </c>
      <c r="B11" s="105"/>
      <c r="C11" s="105"/>
      <c r="D11" s="105"/>
      <c r="E11" s="105"/>
    </row>
    <row r="12" spans="1:5" x14ac:dyDescent="0.25">
      <c r="A12" s="99" t="s">
        <v>41</v>
      </c>
      <c r="B12" s="97">
        <f>+'Year 1'!F20</f>
        <v>0</v>
      </c>
      <c r="C12" s="97">
        <f>+'Year 2'!F20</f>
        <v>0</v>
      </c>
      <c r="D12" s="97">
        <f>+'Year 3 - PART Only'!F20</f>
        <v>0</v>
      </c>
      <c r="E12" s="97">
        <f>SUM(B12:D12)</f>
        <v>0</v>
      </c>
    </row>
    <row r="13" spans="1:5" x14ac:dyDescent="0.25">
      <c r="A13" s="99" t="s">
        <v>42</v>
      </c>
      <c r="B13" s="97">
        <f>+'Year 1'!F22</f>
        <v>0</v>
      </c>
      <c r="C13" s="97">
        <f>+'Year 2'!F22</f>
        <v>0</v>
      </c>
      <c r="D13" s="97">
        <f>+'Year 3 - PART Only'!F22</f>
        <v>0</v>
      </c>
      <c r="E13" s="97">
        <f>SUM(B13:D13)</f>
        <v>0</v>
      </c>
    </row>
    <row r="14" spans="1:5" x14ac:dyDescent="0.25">
      <c r="A14" s="100" t="s">
        <v>1</v>
      </c>
      <c r="B14" s="97">
        <f>+B13+B12</f>
        <v>0</v>
      </c>
      <c r="C14" s="97">
        <f t="shared" ref="C14:D14" si="1">+C13+C12</f>
        <v>0</v>
      </c>
      <c r="D14" s="97">
        <f t="shared" si="1"/>
        <v>0</v>
      </c>
      <c r="E14" s="97">
        <f>SUM(B14:D14)</f>
        <v>0</v>
      </c>
    </row>
    <row r="15" spans="1:5" x14ac:dyDescent="0.25">
      <c r="A15" s="101" t="s">
        <v>2</v>
      </c>
      <c r="B15" s="106"/>
      <c r="C15" s="106"/>
      <c r="D15" s="106"/>
      <c r="E15" s="106"/>
    </row>
    <row r="16" spans="1:5" x14ac:dyDescent="0.25">
      <c r="A16" s="99" t="s">
        <v>43</v>
      </c>
      <c r="B16" s="97">
        <f>+'Year 1'!F34</f>
        <v>0</v>
      </c>
      <c r="C16" s="97">
        <f>+'Year 2'!F34</f>
        <v>0</v>
      </c>
      <c r="D16" s="97">
        <f>+'Year 3 - PART Only'!F34</f>
        <v>0</v>
      </c>
      <c r="E16" s="97">
        <f>SUM(B16:D16)</f>
        <v>0</v>
      </c>
    </row>
    <row r="17" spans="1:5" x14ac:dyDescent="0.25">
      <c r="A17" s="99" t="s">
        <v>44</v>
      </c>
      <c r="B17" s="97">
        <f>+'Year 1'!F46</f>
        <v>0</v>
      </c>
      <c r="C17" s="97">
        <f>+'Year 2'!F46</f>
        <v>0</v>
      </c>
      <c r="D17" s="97">
        <f>+'Year 3 - PART Only'!F46</f>
        <v>0</v>
      </c>
      <c r="E17" s="97">
        <f>SUM(B17:D17)</f>
        <v>0</v>
      </c>
    </row>
    <row r="18" spans="1:5" x14ac:dyDescent="0.25">
      <c r="A18" s="99" t="s">
        <v>45</v>
      </c>
      <c r="B18" s="97">
        <f>+'Year 1'!F58</f>
        <v>0</v>
      </c>
      <c r="C18" s="97">
        <f>+'Year 2'!F58</f>
        <v>0</v>
      </c>
      <c r="D18" s="97">
        <f>+'Year 3 - PART Only'!F58</f>
        <v>0</v>
      </c>
      <c r="E18" s="97">
        <f>SUM(B18:D18)</f>
        <v>0</v>
      </c>
    </row>
    <row r="19" spans="1:5" x14ac:dyDescent="0.25">
      <c r="A19" s="99" t="s">
        <v>46</v>
      </c>
      <c r="B19" s="106"/>
      <c r="C19" s="106"/>
      <c r="D19" s="106"/>
      <c r="E19" s="106"/>
    </row>
    <row r="20" spans="1:5" x14ac:dyDescent="0.25">
      <c r="A20" s="99" t="s">
        <v>47</v>
      </c>
      <c r="B20" s="97">
        <f>+'Year 1'!F78</f>
        <v>0</v>
      </c>
      <c r="C20" s="97">
        <f>+'Year 2'!F78</f>
        <v>0</v>
      </c>
      <c r="D20" s="97">
        <f>+'Year 3 - PART Only'!F80</f>
        <v>0</v>
      </c>
      <c r="E20" s="97">
        <f>SUM(B20:D20)</f>
        <v>0</v>
      </c>
    </row>
    <row r="21" spans="1:5" x14ac:dyDescent="0.25">
      <c r="A21" s="99" t="s">
        <v>48</v>
      </c>
      <c r="B21" s="97">
        <f>+'Year 1'!F82</f>
        <v>0</v>
      </c>
      <c r="C21" s="97">
        <f>+'Year 2'!F82</f>
        <v>0</v>
      </c>
      <c r="D21" s="97">
        <f>+'Year 3 - PART Only'!F84</f>
        <v>0</v>
      </c>
      <c r="E21" s="97">
        <f>SUM(B21:D21)</f>
        <v>0</v>
      </c>
    </row>
    <row r="22" spans="1:5" x14ac:dyDescent="0.25">
      <c r="A22" s="100" t="s">
        <v>1</v>
      </c>
      <c r="B22" s="97">
        <f>+B21+B20+B19+B18+B17+B16</f>
        <v>0</v>
      </c>
      <c r="C22" s="97">
        <f t="shared" ref="C22:D22" si="2">+C21+C20+C19+C18+C17+C16</f>
        <v>0</v>
      </c>
      <c r="D22" s="97">
        <f t="shared" si="2"/>
        <v>0</v>
      </c>
      <c r="E22" s="97">
        <f>SUM(B22:D22)</f>
        <v>0</v>
      </c>
    </row>
    <row r="23" spans="1:5" ht="15.75" thickBot="1" x14ac:dyDescent="0.3">
      <c r="A23" s="102" t="s">
        <v>32</v>
      </c>
      <c r="B23" s="107">
        <f>+B22+B14</f>
        <v>0</v>
      </c>
      <c r="C23" s="107">
        <f t="shared" ref="C23:D23" si="3">+C22+C14</f>
        <v>0</v>
      </c>
      <c r="D23" s="107">
        <f t="shared" si="3"/>
        <v>0</v>
      </c>
      <c r="E23" s="107">
        <f>SUM(B23:D23)</f>
        <v>0</v>
      </c>
    </row>
  </sheetData>
  <sheetProtection algorithmName="SHA-512" hashValue="i3G6qI6+eDnltLqge29VXtVk3nH+4FZqaAu51DvZ+J+JcMRMGQRU27ELNQCP0Yf9R88WvOI4czE0GAB/BA6Rpw==" saltValue="OIw6wBTiqrNS8iomIx2ngw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2D9E-CA00-469E-A74A-A0DB6B81AD92}">
  <sheetPr codeName="Sheet2">
    <pageSetUpPr fitToPage="1"/>
  </sheetPr>
  <dimension ref="A1:G86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+'Summary Page'!B6</f>
        <v>PI Name</v>
      </c>
      <c r="B1" s="64"/>
      <c r="C1" s="9" t="str">
        <f>'Summary Page'!B2 &amp; " " &amp; "(" &amp; '5 Year Summary'!B8 &amp; ")"</f>
        <v>PART &amp; IDEA (Round 8) - #20690 (YEAR 1)</v>
      </c>
      <c r="E1" s="65"/>
      <c r="F1" s="65"/>
      <c r="G1" s="95" t="str">
        <f>+'Summary Page'!B4</f>
        <v>Sub-Applicant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21" t="s">
        <v>52</v>
      </c>
      <c r="B20" s="122"/>
      <c r="C20" s="122"/>
      <c r="D20" s="122"/>
      <c r="E20" s="122"/>
      <c r="F20" s="82">
        <f>SUM(F5:F19)</f>
        <v>0</v>
      </c>
      <c r="G20" s="84"/>
    </row>
    <row r="21" spans="1:7" x14ac:dyDescent="0.25">
      <c r="A21" s="123" t="s">
        <v>6</v>
      </c>
      <c r="B21" s="124"/>
      <c r="C21" s="124"/>
      <c r="D21" s="124"/>
      <c r="E21" s="124"/>
      <c r="F21" s="125"/>
      <c r="G21" s="6" t="s">
        <v>19</v>
      </c>
    </row>
    <row r="22" spans="1:7" ht="15.75" thickBot="1" x14ac:dyDescent="0.3">
      <c r="A22" s="126" t="s">
        <v>7</v>
      </c>
      <c r="B22" s="127"/>
      <c r="C22" s="127"/>
      <c r="D22" s="127"/>
      <c r="E22" s="127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20" t="s">
        <v>21</v>
      </c>
      <c r="B34" s="120"/>
      <c r="C34" s="120"/>
      <c r="D34" s="120"/>
      <c r="E34" s="120"/>
      <c r="F34" s="79">
        <f>SUM(F26:F33)</f>
        <v>0</v>
      </c>
      <c r="G34" s="85"/>
    </row>
    <row r="35" spans="1:7" x14ac:dyDescent="0.25">
      <c r="A35" s="113"/>
      <c r="B35" s="113"/>
      <c r="C35" s="113"/>
      <c r="D35" s="113"/>
      <c r="E35" s="113"/>
      <c r="F35" s="113"/>
      <c r="G35" s="113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20" t="s">
        <v>49</v>
      </c>
      <c r="B46" s="120"/>
      <c r="C46" s="120"/>
      <c r="D46" s="120"/>
      <c r="E46" s="120"/>
      <c r="F46" s="79">
        <f>SUM(F38:F45)</f>
        <v>0</v>
      </c>
      <c r="G46" s="85"/>
    </row>
    <row r="47" spans="1:7" x14ac:dyDescent="0.25">
      <c r="A47" s="113"/>
      <c r="B47" s="113"/>
      <c r="C47" s="113"/>
      <c r="D47" s="113"/>
      <c r="E47" s="113"/>
      <c r="F47" s="113"/>
      <c r="G47" s="113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20" t="s">
        <v>50</v>
      </c>
      <c r="B58" s="120"/>
      <c r="C58" s="120"/>
      <c r="D58" s="120"/>
      <c r="E58" s="120"/>
      <c r="F58" s="79">
        <f>SUM(F50:F57)</f>
        <v>0</v>
      </c>
      <c r="G58" s="85"/>
    </row>
    <row r="59" spans="1:7" x14ac:dyDescent="0.25">
      <c r="A59" s="113"/>
      <c r="B59" s="113"/>
      <c r="C59" s="113"/>
      <c r="D59" s="113"/>
      <c r="E59" s="113"/>
      <c r="F59" s="113"/>
      <c r="G59" s="113"/>
    </row>
    <row r="60" spans="1:7" hidden="1" x14ac:dyDescent="0.25">
      <c r="A60" s="113"/>
      <c r="B60" s="113"/>
      <c r="C60" s="113"/>
      <c r="D60" s="113"/>
      <c r="E60" s="113"/>
      <c r="F60" s="113"/>
      <c r="G60" s="113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39"/>
      <c r="B67" s="139"/>
      <c r="C67" s="139"/>
      <c r="D67" s="139"/>
      <c r="E67" s="139"/>
      <c r="F67" s="139"/>
      <c r="G67" s="113"/>
    </row>
    <row r="68" spans="1:7" ht="15.75" thickBot="1" x14ac:dyDescent="0.3">
      <c r="A68" s="113"/>
      <c r="B68" s="113"/>
      <c r="C68" s="113"/>
      <c r="D68" s="113"/>
      <c r="E68" s="113"/>
      <c r="F68" s="113"/>
      <c r="G68" s="113"/>
    </row>
    <row r="69" spans="1:7" x14ac:dyDescent="0.25">
      <c r="A69" s="128" t="s">
        <v>14</v>
      </c>
      <c r="B69" s="129"/>
      <c r="C69" s="129"/>
      <c r="D69" s="129"/>
      <c r="E69" s="130"/>
      <c r="F69" s="14" t="s">
        <v>5</v>
      </c>
      <c r="G69" s="6" t="s">
        <v>24</v>
      </c>
    </row>
    <row r="70" spans="1:7" s="13" customFormat="1" x14ac:dyDescent="0.25">
      <c r="A70" s="131"/>
      <c r="B70" s="132"/>
      <c r="C70" s="132"/>
      <c r="D70" s="132"/>
      <c r="E70" s="132"/>
      <c r="F70" s="74">
        <v>0</v>
      </c>
      <c r="G70" s="70"/>
    </row>
    <row r="71" spans="1:7" s="13" customFormat="1" x14ac:dyDescent="0.25">
      <c r="A71" s="114"/>
      <c r="B71" s="115"/>
      <c r="C71" s="115"/>
      <c r="D71" s="115"/>
      <c r="E71" s="116"/>
      <c r="F71" s="74"/>
      <c r="G71" s="70"/>
    </row>
    <row r="72" spans="1:7" s="13" customFormat="1" x14ac:dyDescent="0.25">
      <c r="A72" s="131"/>
      <c r="B72" s="132"/>
      <c r="C72" s="132"/>
      <c r="D72" s="132"/>
      <c r="E72" s="132"/>
      <c r="F72" s="74"/>
      <c r="G72" s="70"/>
    </row>
    <row r="73" spans="1:7" s="13" customFormat="1" x14ac:dyDescent="0.25">
      <c r="A73" s="131"/>
      <c r="B73" s="132"/>
      <c r="C73" s="132"/>
      <c r="D73" s="132"/>
      <c r="E73" s="132"/>
      <c r="F73" s="74"/>
      <c r="G73" s="70"/>
    </row>
    <row r="74" spans="1:7" s="13" customFormat="1" x14ac:dyDescent="0.25">
      <c r="A74" s="131"/>
      <c r="B74" s="132"/>
      <c r="C74" s="132"/>
      <c r="D74" s="132"/>
      <c r="E74" s="132"/>
      <c r="F74" s="74"/>
      <c r="G74" s="70"/>
    </row>
    <row r="75" spans="1:7" s="13" customFormat="1" x14ac:dyDescent="0.25">
      <c r="A75" s="131"/>
      <c r="B75" s="132"/>
      <c r="C75" s="132"/>
      <c r="D75" s="132"/>
      <c r="E75" s="132"/>
      <c r="F75" s="74"/>
      <c r="G75" s="70"/>
    </row>
    <row r="76" spans="1:7" s="13" customFormat="1" x14ac:dyDescent="0.25">
      <c r="A76" s="131"/>
      <c r="B76" s="132"/>
      <c r="C76" s="132"/>
      <c r="D76" s="132"/>
      <c r="E76" s="132"/>
      <c r="F76" s="74"/>
      <c r="G76" s="70"/>
    </row>
    <row r="77" spans="1:7" s="13" customFormat="1" ht="15.75" thickBot="1" x14ac:dyDescent="0.3">
      <c r="A77" s="133"/>
      <c r="B77" s="134"/>
      <c r="C77" s="134"/>
      <c r="D77" s="134"/>
      <c r="E77" s="134"/>
      <c r="F77" s="75"/>
      <c r="G77" s="76"/>
    </row>
    <row r="78" spans="1:7" x14ac:dyDescent="0.25">
      <c r="A78" s="120" t="s">
        <v>51</v>
      </c>
      <c r="B78" s="120"/>
      <c r="C78" s="120"/>
      <c r="D78" s="120"/>
      <c r="E78" s="120"/>
      <c r="F78" s="79">
        <f>SUM(F70:F77)</f>
        <v>0</v>
      </c>
      <c r="G78" s="85"/>
    </row>
    <row r="79" spans="1:7" x14ac:dyDescent="0.25">
      <c r="A79" s="113"/>
      <c r="B79" s="113"/>
      <c r="C79" s="113"/>
      <c r="D79" s="113"/>
      <c r="E79" s="113"/>
      <c r="F79" s="113"/>
      <c r="G79" s="113"/>
    </row>
    <row r="80" spans="1:7" ht="15.75" thickBot="1" x14ac:dyDescent="0.3">
      <c r="A80" s="113"/>
      <c r="B80" s="113"/>
      <c r="C80" s="113"/>
      <c r="D80" s="113"/>
      <c r="E80" s="113"/>
      <c r="F80" s="113"/>
      <c r="G80" s="113"/>
    </row>
    <row r="81" spans="1:7" s="17" customFormat="1" x14ac:dyDescent="0.25">
      <c r="A81" s="137" t="s">
        <v>23</v>
      </c>
      <c r="B81" s="138"/>
      <c r="C81" s="138"/>
      <c r="D81" s="138"/>
      <c r="E81" s="138"/>
      <c r="F81" s="14" t="s">
        <v>5</v>
      </c>
      <c r="G81" s="6" t="s">
        <v>22</v>
      </c>
    </row>
    <row r="82" spans="1:7" s="66" customFormat="1" ht="15.75" thickBot="1" x14ac:dyDescent="0.3">
      <c r="A82" s="135" t="s">
        <v>15</v>
      </c>
      <c r="B82" s="136"/>
      <c r="C82" s="136"/>
      <c r="D82" s="136"/>
      <c r="E82" s="136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XNwYJW7pIyQRVEQNYYIPbYZGEdFC/aAoGp9XfQ9rExz07wKOZmRrk7FgLnon71zh7LpFBV2sxav9JOIaFgSq0g==" saltValue="WIS45pRkucfeqSAwBLtI9g==" spinCount="100000" sheet="1" objects="1" scenarios="1" selectLockedCells="1"/>
  <mergeCells count="59">
    <mergeCell ref="A82:E82"/>
    <mergeCell ref="A81:E81"/>
    <mergeCell ref="A54:E54"/>
    <mergeCell ref="A55:E55"/>
    <mergeCell ref="A56:E56"/>
    <mergeCell ref="A57:E57"/>
    <mergeCell ref="A58:E58"/>
    <mergeCell ref="A70:E70"/>
    <mergeCell ref="A59:G59"/>
    <mergeCell ref="A60:G60"/>
    <mergeCell ref="A67:G67"/>
    <mergeCell ref="A68:G68"/>
    <mergeCell ref="A71:E71"/>
    <mergeCell ref="A72:E72"/>
    <mergeCell ref="A73:E73"/>
    <mergeCell ref="A80:G80"/>
    <mergeCell ref="A23:G23"/>
    <mergeCell ref="A24:G24"/>
    <mergeCell ref="A35:G35"/>
    <mergeCell ref="A36:G36"/>
    <mergeCell ref="A47:G47"/>
    <mergeCell ref="A31:E31"/>
    <mergeCell ref="A25:E25"/>
    <mergeCell ref="A34:E34"/>
    <mergeCell ref="A38:E38"/>
    <mergeCell ref="A39:E39"/>
    <mergeCell ref="A40:E40"/>
    <mergeCell ref="A26:E26"/>
    <mergeCell ref="A27:E27"/>
    <mergeCell ref="A28:E28"/>
    <mergeCell ref="A29:E29"/>
    <mergeCell ref="A30:E30"/>
    <mergeCell ref="A75:E75"/>
    <mergeCell ref="A76:E76"/>
    <mergeCell ref="A77:E77"/>
    <mergeCell ref="A78:E78"/>
    <mergeCell ref="A32:E32"/>
    <mergeCell ref="A50:E50"/>
    <mergeCell ref="A51:E51"/>
    <mergeCell ref="A52:E52"/>
    <mergeCell ref="A33:E33"/>
    <mergeCell ref="A74:E74"/>
    <mergeCell ref="A69:E69"/>
    <mergeCell ref="A2:G2"/>
    <mergeCell ref="A3:G3"/>
    <mergeCell ref="A79:G79"/>
    <mergeCell ref="A53:E53"/>
    <mergeCell ref="A45:E45"/>
    <mergeCell ref="A46:E46"/>
    <mergeCell ref="A48:G48"/>
    <mergeCell ref="A41:E41"/>
    <mergeCell ref="A42:E42"/>
    <mergeCell ref="A43:E43"/>
    <mergeCell ref="A44:E44"/>
    <mergeCell ref="A20:E20"/>
    <mergeCell ref="A21:F21"/>
    <mergeCell ref="A22:E22"/>
    <mergeCell ref="A49:E49"/>
    <mergeCell ref="A37:E37"/>
  </mergeCells>
  <pageMargins left="0.25" right="0.25" top="0.75" bottom="0.75" header="0.3" footer="0.3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829E-D2AC-41C1-BAA2-0180401E8CA0}">
  <sheetPr codeName="Sheet3">
    <pageSetUpPr fitToPage="1"/>
  </sheetPr>
  <dimension ref="A1:G84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+'Summary Page'!B6</f>
        <v>PI Name</v>
      </c>
      <c r="B1" s="8"/>
      <c r="C1" s="9" t="str">
        <f>'Summary Page'!B2 &amp; " " &amp; "(" &amp; '5 Year Summary'!C8 &amp; ")"</f>
        <v>PART &amp; IDEA (Round 8) - #20690 (YEAR 2)</v>
      </c>
      <c r="D1" s="8"/>
      <c r="E1" s="10"/>
      <c r="F1" s="10"/>
      <c r="G1" s="96" t="str">
        <f>+'Summary Page'!B4</f>
        <v>Sub-Applicant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26" t="s">
        <v>7</v>
      </c>
      <c r="B22" s="127"/>
      <c r="C22" s="127"/>
      <c r="D22" s="127"/>
      <c r="E22" s="127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x14ac:dyDescent="0.25">
      <c r="A59" s="139"/>
      <c r="B59" s="139"/>
      <c r="C59" s="139"/>
      <c r="D59" s="139"/>
      <c r="E59" s="139"/>
      <c r="F59" s="139"/>
      <c r="G59" s="139"/>
    </row>
    <row r="60" spans="1:7" hidden="1" x14ac:dyDescent="0.25">
      <c r="A60" s="113"/>
      <c r="B60" s="113"/>
      <c r="C60" s="113"/>
      <c r="D60" s="113"/>
      <c r="E60" s="113"/>
      <c r="F60" s="113"/>
      <c r="G60" s="113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39"/>
      <c r="B67" s="139"/>
      <c r="C67" s="139"/>
      <c r="D67" s="139"/>
      <c r="E67" s="139"/>
      <c r="F67" s="139"/>
      <c r="G67" s="113"/>
    </row>
    <row r="68" spans="1:7" x14ac:dyDescent="0.25">
      <c r="A68" s="152"/>
      <c r="B68" s="152"/>
      <c r="C68" s="152"/>
      <c r="D68" s="152"/>
      <c r="E68" s="152"/>
      <c r="F68" s="152"/>
      <c r="G68" s="152"/>
    </row>
    <row r="69" spans="1:7" x14ac:dyDescent="0.25">
      <c r="A69" s="140" t="s">
        <v>14</v>
      </c>
      <c r="B69" s="141"/>
      <c r="C69" s="141"/>
      <c r="D69" s="141"/>
      <c r="E69" s="142"/>
      <c r="F69" s="20" t="s">
        <v>5</v>
      </c>
      <c r="G69" s="91" t="s">
        <v>24</v>
      </c>
    </row>
    <row r="70" spans="1:7" s="13" customFormat="1" x14ac:dyDescent="0.25">
      <c r="A70" s="153"/>
      <c r="B70" s="115"/>
      <c r="C70" s="115"/>
      <c r="D70" s="115"/>
      <c r="E70" s="116"/>
      <c r="F70" s="74">
        <v>0</v>
      </c>
      <c r="G70" s="71"/>
    </row>
    <row r="71" spans="1:7" s="13" customFormat="1" x14ac:dyDescent="0.25">
      <c r="A71" s="149"/>
      <c r="B71" s="150"/>
      <c r="C71" s="150"/>
      <c r="D71" s="150"/>
      <c r="E71" s="151"/>
      <c r="F71" s="89"/>
      <c r="G71" s="90"/>
    </row>
    <row r="72" spans="1:7" s="13" customFormat="1" x14ac:dyDescent="0.25">
      <c r="A72" s="114"/>
      <c r="B72" s="115"/>
      <c r="C72" s="115"/>
      <c r="D72" s="115"/>
      <c r="E72" s="116"/>
      <c r="F72" s="74"/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x14ac:dyDescent="0.25">
      <c r="A78" s="143" t="s">
        <v>51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54"/>
      <c r="B79" s="155"/>
      <c r="C79" s="155"/>
      <c r="D79" s="155"/>
      <c r="E79" s="155"/>
      <c r="F79" s="155"/>
      <c r="G79" s="156"/>
    </row>
    <row r="80" spans="1:7" ht="15.75" thickBot="1" x14ac:dyDescent="0.3">
      <c r="A80" s="113"/>
      <c r="B80" s="113"/>
      <c r="C80" s="113"/>
      <c r="D80" s="113"/>
      <c r="E80" s="113"/>
      <c r="F80" s="113"/>
      <c r="G80" s="113"/>
    </row>
    <row r="81" spans="1:7" s="17" customFormat="1" x14ac:dyDescent="0.25">
      <c r="A81" s="128" t="s">
        <v>23</v>
      </c>
      <c r="B81" s="129"/>
      <c r="C81" s="129"/>
      <c r="D81" s="129"/>
      <c r="E81" s="130"/>
      <c r="F81" s="14" t="s">
        <v>5</v>
      </c>
      <c r="G81" s="6" t="s">
        <v>22</v>
      </c>
    </row>
    <row r="82" spans="1:7" s="66" customFormat="1" ht="15.75" thickBot="1" x14ac:dyDescent="0.3">
      <c r="A82" s="135" t="s">
        <v>15</v>
      </c>
      <c r="B82" s="136"/>
      <c r="C82" s="136"/>
      <c r="D82" s="136"/>
      <c r="E82" s="136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d2/iJBmKoYer2PALf15xRcJRi3OUyHV55pdODatZeAIYzw8IwycjHTk8I3h3mZHZfk5w4zrYx1BT2No2I+6Yjw==" saltValue="OSwUHf/tZMigEuHz1ZSp6g==" spinCount="100000" sheet="1" selectLockedCells="1"/>
  <mergeCells count="59">
    <mergeCell ref="A34:E34"/>
    <mergeCell ref="A36:G36"/>
    <mergeCell ref="A37:E37"/>
    <mergeCell ref="A20:E20"/>
    <mergeCell ref="A21:F21"/>
    <mergeCell ref="A22:E22"/>
    <mergeCell ref="A27:E27"/>
    <mergeCell ref="A28:E28"/>
    <mergeCell ref="A26:E26"/>
    <mergeCell ref="A25:E25"/>
    <mergeCell ref="A29:E29"/>
    <mergeCell ref="A30:E30"/>
    <mergeCell ref="A31:E31"/>
    <mergeCell ref="A32:E32"/>
    <mergeCell ref="A33:E33"/>
    <mergeCell ref="A47:G47"/>
    <mergeCell ref="A48:G48"/>
    <mergeCell ref="A49:E49"/>
    <mergeCell ref="A38:E38"/>
    <mergeCell ref="A39:E39"/>
    <mergeCell ref="A40:E40"/>
    <mergeCell ref="A41:E41"/>
    <mergeCell ref="A67:G67"/>
    <mergeCell ref="A76:E76"/>
    <mergeCell ref="A53:E53"/>
    <mergeCell ref="A54:E54"/>
    <mergeCell ref="A55:E55"/>
    <mergeCell ref="A51:E51"/>
    <mergeCell ref="A52:E52"/>
    <mergeCell ref="A82:E82"/>
    <mergeCell ref="A57:E57"/>
    <mergeCell ref="A71:E71"/>
    <mergeCell ref="A72:E72"/>
    <mergeCell ref="A73:E73"/>
    <mergeCell ref="A74:E74"/>
    <mergeCell ref="A75:E75"/>
    <mergeCell ref="A58:E58"/>
    <mergeCell ref="A68:G68"/>
    <mergeCell ref="A70:E70"/>
    <mergeCell ref="A79:G79"/>
    <mergeCell ref="A80:G80"/>
    <mergeCell ref="A59:G59"/>
    <mergeCell ref="A60:G60"/>
    <mergeCell ref="A81:E81"/>
    <mergeCell ref="A69:E69"/>
    <mergeCell ref="A77:E77"/>
    <mergeCell ref="A78:E78"/>
    <mergeCell ref="A2:G2"/>
    <mergeCell ref="A3:G3"/>
    <mergeCell ref="A23:G23"/>
    <mergeCell ref="A24:G24"/>
    <mergeCell ref="A35:G35"/>
    <mergeCell ref="A56:E56"/>
    <mergeCell ref="A42:E42"/>
    <mergeCell ref="A43:E43"/>
    <mergeCell ref="A44:E44"/>
    <mergeCell ref="A45:E45"/>
    <mergeCell ref="A50:E50"/>
    <mergeCell ref="A46:E46"/>
  </mergeCells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0611-DC76-4C20-A06B-7861DC8525E7}">
  <dimension ref="A2:E24"/>
  <sheetViews>
    <sheetView view="pageLayout" zoomScaleNormal="100" workbookViewId="0">
      <selection activeCell="C22" sqref="C22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33</v>
      </c>
      <c r="B2" s="110" t="s">
        <v>40</v>
      </c>
      <c r="C2" s="110"/>
      <c r="D2" s="110"/>
      <c r="E2" s="110"/>
    </row>
    <row r="4" spans="1:5" x14ac:dyDescent="0.25">
      <c r="A4" s="32" t="s">
        <v>34</v>
      </c>
      <c r="B4" s="111" t="s">
        <v>53</v>
      </c>
      <c r="C4" s="111"/>
      <c r="D4" s="111"/>
      <c r="E4" s="111"/>
    </row>
    <row r="6" spans="1:5" x14ac:dyDescent="0.25">
      <c r="A6" s="32" t="s">
        <v>36</v>
      </c>
      <c r="B6" s="111" t="s">
        <v>35</v>
      </c>
      <c r="C6" s="111"/>
      <c r="D6" s="111"/>
      <c r="E6" s="111"/>
    </row>
    <row r="7" spans="1:5" ht="15.75" thickBot="1" x14ac:dyDescent="0.3"/>
    <row r="8" spans="1:5" ht="15.75" thickTop="1" x14ac:dyDescent="0.25">
      <c r="B8" s="33" t="s">
        <v>27</v>
      </c>
      <c r="C8" s="34" t="s">
        <v>28</v>
      </c>
      <c r="D8" s="34"/>
      <c r="E8" s="35" t="s">
        <v>39</v>
      </c>
    </row>
    <row r="9" spans="1:5" x14ac:dyDescent="0.25">
      <c r="A9" s="32" t="s">
        <v>37</v>
      </c>
      <c r="B9" s="36">
        <v>45931</v>
      </c>
      <c r="C9" s="37">
        <f>EDATE(B9,12)</f>
        <v>46296</v>
      </c>
      <c r="D9" s="38"/>
      <c r="E9" s="39">
        <f>+B9</f>
        <v>45931</v>
      </c>
    </row>
    <row r="10" spans="1:5" ht="15.75" thickBot="1" x14ac:dyDescent="0.3">
      <c r="A10" s="32" t="s">
        <v>38</v>
      </c>
      <c r="B10" s="40">
        <f>EDATE(B9,12)-1</f>
        <v>46295</v>
      </c>
      <c r="C10" s="37">
        <f>EDATE(B10,12)</f>
        <v>46660</v>
      </c>
      <c r="D10" s="38"/>
      <c r="E10" s="39">
        <f>+C10</f>
        <v>46660</v>
      </c>
    </row>
    <row r="11" spans="1:5" ht="15.75" thickTop="1" x14ac:dyDescent="0.25">
      <c r="A11" s="41" t="s">
        <v>0</v>
      </c>
      <c r="B11" s="42"/>
      <c r="C11" s="43"/>
      <c r="D11" s="38"/>
      <c r="E11" s="44"/>
    </row>
    <row r="12" spans="1:5" x14ac:dyDescent="0.25">
      <c r="A12" s="45" t="s">
        <v>41</v>
      </c>
      <c r="B12" s="46">
        <f>+'Year 1'!F20</f>
        <v>0</v>
      </c>
      <c r="C12" s="47">
        <f>+'Year 2'!F20</f>
        <v>0</v>
      </c>
      <c r="D12" s="38"/>
      <c r="E12" s="48">
        <f>SUM(B12:C12)</f>
        <v>0</v>
      </c>
    </row>
    <row r="13" spans="1:5" x14ac:dyDescent="0.25">
      <c r="A13" s="45" t="s">
        <v>42</v>
      </c>
      <c r="B13" s="46">
        <f>+'Year 1'!F22</f>
        <v>0</v>
      </c>
      <c r="C13" s="47">
        <f>+'Year 2'!F22</f>
        <v>0</v>
      </c>
      <c r="D13" s="38"/>
      <c r="E13" s="48">
        <f>SUM(B13:C13)</f>
        <v>0</v>
      </c>
    </row>
    <row r="14" spans="1:5" x14ac:dyDescent="0.25">
      <c r="A14" s="49" t="s">
        <v>1</v>
      </c>
      <c r="B14" s="46">
        <f>+B13+B12</f>
        <v>0</v>
      </c>
      <c r="C14" s="47">
        <f t="shared" ref="C14" si="0">+C13+C12</f>
        <v>0</v>
      </c>
      <c r="D14" s="38"/>
      <c r="E14" s="48">
        <f>SUM(B14:C14)</f>
        <v>0</v>
      </c>
    </row>
    <row r="15" spans="1:5" x14ac:dyDescent="0.25">
      <c r="A15" s="50" t="s">
        <v>2</v>
      </c>
      <c r="B15" s="51"/>
      <c r="C15" s="52"/>
      <c r="D15" s="38"/>
      <c r="E15" s="53"/>
    </row>
    <row r="16" spans="1:5" x14ac:dyDescent="0.25">
      <c r="A16" s="45" t="s">
        <v>43</v>
      </c>
      <c r="B16" s="46">
        <f>+'Year 1'!F34</f>
        <v>0</v>
      </c>
      <c r="C16" s="47">
        <f>+'Year 2'!F34</f>
        <v>0</v>
      </c>
      <c r="D16" s="38"/>
      <c r="E16" s="48">
        <f>SUM(B16:C16)</f>
        <v>0</v>
      </c>
    </row>
    <row r="17" spans="1:5" x14ac:dyDescent="0.25">
      <c r="A17" s="45" t="s">
        <v>44</v>
      </c>
      <c r="B17" s="46">
        <f>+'Year 1'!F46</f>
        <v>0</v>
      </c>
      <c r="C17" s="47">
        <f>+'Year 2'!F46</f>
        <v>0</v>
      </c>
      <c r="D17" s="38"/>
      <c r="E17" s="48">
        <f>SUM(B17:C17)</f>
        <v>0</v>
      </c>
    </row>
    <row r="18" spans="1:5" x14ac:dyDescent="0.25">
      <c r="A18" s="45" t="s">
        <v>45</v>
      </c>
      <c r="B18" s="46">
        <f>+'Year 1'!F58</f>
        <v>0</v>
      </c>
      <c r="C18" s="47">
        <f>+'Year 2'!F58</f>
        <v>0</v>
      </c>
      <c r="D18" s="38"/>
      <c r="E18" s="48">
        <f>SUM(B18:C18)</f>
        <v>0</v>
      </c>
    </row>
    <row r="19" spans="1:5" x14ac:dyDescent="0.25">
      <c r="A19" s="45" t="s">
        <v>46</v>
      </c>
      <c r="B19" s="51"/>
      <c r="C19" s="52"/>
      <c r="D19" s="38"/>
      <c r="E19" s="53"/>
    </row>
    <row r="20" spans="1:5" x14ac:dyDescent="0.25">
      <c r="A20" s="45" t="s">
        <v>47</v>
      </c>
      <c r="B20" s="46">
        <f>+'Year 1'!F78</f>
        <v>0</v>
      </c>
      <c r="C20" s="47">
        <f>+'Year 2'!F80</f>
        <v>0</v>
      </c>
      <c r="D20" s="38"/>
      <c r="E20" s="48">
        <f>SUM(B20:C20)</f>
        <v>0</v>
      </c>
    </row>
    <row r="21" spans="1:5" x14ac:dyDescent="0.25">
      <c r="A21" s="45" t="s">
        <v>48</v>
      </c>
      <c r="B21" s="46">
        <f>+'Year 1'!F82</f>
        <v>0</v>
      </c>
      <c r="C21" s="47">
        <f>+'Year 2'!F82</f>
        <v>0</v>
      </c>
      <c r="D21" s="38"/>
      <c r="E21" s="48">
        <f>SUM(B21:C21)</f>
        <v>0</v>
      </c>
    </row>
    <row r="22" spans="1:5" x14ac:dyDescent="0.25">
      <c r="A22" s="49" t="s">
        <v>1</v>
      </c>
      <c r="B22" s="46">
        <f>+B21+B20+B19+B18+B17+B16</f>
        <v>0</v>
      </c>
      <c r="C22" s="47">
        <f t="shared" ref="C22" si="1">+C21+C20+C19+C18+C17+C16</f>
        <v>0</v>
      </c>
      <c r="D22" s="38"/>
      <c r="E22" s="48">
        <f>SUM(B22:C22)</f>
        <v>0</v>
      </c>
    </row>
    <row r="23" spans="1:5" ht="15.75" thickBot="1" x14ac:dyDescent="0.3">
      <c r="A23" s="54" t="s">
        <v>32</v>
      </c>
      <c r="B23" s="55">
        <f>+B22+B14</f>
        <v>0</v>
      </c>
      <c r="C23" s="56">
        <f t="shared" ref="C23" si="2">+C22+C14</f>
        <v>0</v>
      </c>
      <c r="D23" s="57"/>
      <c r="E23" s="58">
        <f>SUM(B23:C23)</f>
        <v>0</v>
      </c>
    </row>
    <row r="24" spans="1:5" ht="15.75" thickTop="1" x14ac:dyDescent="0.25"/>
  </sheetData>
  <sheetProtection selectLockedCells="1" selectUn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7857-BA80-4324-8DB7-0DD1BF2B2106}">
  <sheetPr codeName="Sheet4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6" sqref="A6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+'Summary Page'!B6</f>
        <v>PI Name</v>
      </c>
      <c r="B1" s="9" t="str">
        <f>'Summary Page'!B2 &amp; " " &amp; "(" &amp; '5 Year Summary'!D8 &amp; ")" &amp; " PART Applications Only"</f>
        <v>PART &amp; IDEA (Round 8) - #20690 (YEAR 3) PART Applications Only</v>
      </c>
      <c r="D1" s="8"/>
      <c r="E1" s="10"/>
      <c r="F1" s="10"/>
      <c r="G1" s="96" t="str">
        <f>+'Summary Page'!B4</f>
        <v>Sub-Applicant Organization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13"/>
      <c r="B24" s="113"/>
      <c r="C24" s="113"/>
      <c r="D24" s="113"/>
      <c r="E24" s="113"/>
      <c r="F24" s="113"/>
      <c r="G24" s="11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13"/>
      <c r="B36" s="113"/>
      <c r="C36" s="113"/>
      <c r="D36" s="113"/>
      <c r="E36" s="113"/>
      <c r="F36" s="113"/>
      <c r="G36" s="11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13"/>
      <c r="B48" s="113"/>
      <c r="C48" s="113"/>
      <c r="D48" s="113"/>
      <c r="E48" s="113"/>
      <c r="F48" s="113"/>
      <c r="G48" s="113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x14ac:dyDescent="0.25">
      <c r="A59" s="139"/>
      <c r="B59" s="139"/>
      <c r="C59" s="139"/>
      <c r="D59" s="139"/>
      <c r="E59" s="139"/>
      <c r="F59" s="139"/>
      <c r="G59" s="139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hidden="1" x14ac:dyDescent="0.25">
      <c r="A69" s="15"/>
      <c r="B69" s="15"/>
      <c r="C69" s="15"/>
      <c r="D69" s="15"/>
      <c r="E69" s="15"/>
      <c r="F69" s="15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/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56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uaFieaSUWFUhrCkfPRQmdmSOFKCCZiu7kr7SLhtSlQMzjkIv3u/SzHc3ZIVpWE4KjcDfloXPjAsLeX1lPb1OSg==" saltValue="uyn/IM8B34dVFAFbrXyH7Q==" spinCount="100000" sheet="1" objects="1" scenarios="1" selectLockedCells="1"/>
  <mergeCells count="57"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78:E78"/>
    <mergeCell ref="A79:E79"/>
    <mergeCell ref="A84:E84"/>
    <mergeCell ref="A80:E80"/>
    <mergeCell ref="A81:G81"/>
    <mergeCell ref="A82:G82"/>
    <mergeCell ref="A83:E83"/>
    <mergeCell ref="A76:E76"/>
    <mergeCell ref="A77:E77"/>
    <mergeCell ref="A57:E57"/>
    <mergeCell ref="A72:E72"/>
    <mergeCell ref="A73:E73"/>
    <mergeCell ref="A74:E74"/>
    <mergeCell ref="A75:E75"/>
    <mergeCell ref="A58:E58"/>
    <mergeCell ref="A59:G59"/>
    <mergeCell ref="A70:G70"/>
    <mergeCell ref="A71:E71"/>
    <mergeCell ref="A23:G23"/>
    <mergeCell ref="A24:G24"/>
    <mergeCell ref="A2:G2"/>
    <mergeCell ref="A3:G3"/>
    <mergeCell ref="A35:G35"/>
    <mergeCell ref="A20:E20"/>
    <mergeCell ref="A21:F21"/>
    <mergeCell ref="A22:E22"/>
    <mergeCell ref="A27:E27"/>
    <mergeCell ref="A28:E28"/>
    <mergeCell ref="A26:E26"/>
    <mergeCell ref="A25:E25"/>
  </mergeCells>
  <pageMargins left="0.25" right="0.25" top="0.75" bottom="0.75" header="0.3" footer="0.3"/>
  <pageSetup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2F39-7F4E-4765-849A-72BBD54BB3EB}">
  <sheetPr codeName="Sheet5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Summary'!E8 &amp; ")"</f>
        <v>PART &amp; IDEA (Round 8) - #20647 (YEAR 4)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8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2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83"/>
      <c r="B24" s="183"/>
      <c r="C24" s="183"/>
      <c r="D24" s="183"/>
      <c r="E24" s="183"/>
      <c r="F24" s="183"/>
      <c r="G24" s="183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83"/>
      <c r="B36" s="183"/>
      <c r="C36" s="183"/>
      <c r="D36" s="183"/>
      <c r="E36" s="183"/>
      <c r="F36" s="183"/>
      <c r="G36" s="183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84"/>
      <c r="B48" s="184"/>
      <c r="C48" s="184"/>
      <c r="D48" s="184"/>
      <c r="E48" s="184"/>
      <c r="F48" s="184"/>
      <c r="G48" s="184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39"/>
      <c r="B69" s="139"/>
      <c r="C69" s="139"/>
      <c r="D69" s="139"/>
      <c r="E69" s="139"/>
      <c r="F69" s="139"/>
      <c r="G69" s="139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>
        <v>0</v>
      </c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56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pXwVr6Pc95kHMTzcnB/9BcLq8HfibnBgVGp8sKJUggpbTmhhBpWWbYcyYfOtzgQaxPvXoCr4YrqpQZhboytytw==" saltValue="xOONbKAuZlwpXJbF4YrpcA==" spinCount="100000" sheet="1" objects="1" scenarios="1" selectLockedCells="1"/>
  <mergeCells count="57">
    <mergeCell ref="A53:E53"/>
    <mergeCell ref="A54:E54"/>
    <mergeCell ref="A55:E55"/>
    <mergeCell ref="A21:F21"/>
    <mergeCell ref="A22:E22"/>
    <mergeCell ref="A27:E27"/>
    <mergeCell ref="A28:E28"/>
    <mergeCell ref="A26:E26"/>
    <mergeCell ref="A24:G24"/>
    <mergeCell ref="A84:E84"/>
    <mergeCell ref="A80:E80"/>
    <mergeCell ref="A57:E57"/>
    <mergeCell ref="A72:E72"/>
    <mergeCell ref="A73:E73"/>
    <mergeCell ref="A74:E74"/>
    <mergeCell ref="A75:E75"/>
    <mergeCell ref="A58:E58"/>
    <mergeCell ref="A69:G69"/>
    <mergeCell ref="A70:G70"/>
    <mergeCell ref="A81:G81"/>
    <mergeCell ref="A82:G82"/>
    <mergeCell ref="A76:E76"/>
    <mergeCell ref="A77:E77"/>
    <mergeCell ref="A78:E78"/>
    <mergeCell ref="A79:E79"/>
    <mergeCell ref="A3:G3"/>
    <mergeCell ref="A2:G2"/>
    <mergeCell ref="A23:G23"/>
    <mergeCell ref="A35:G35"/>
    <mergeCell ref="A47:G47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20:E20"/>
    <mergeCell ref="A71:E71"/>
    <mergeCell ref="A49:E49"/>
    <mergeCell ref="A37:E37"/>
    <mergeCell ref="A25:E25"/>
    <mergeCell ref="A83:E83"/>
    <mergeCell ref="A36:G36"/>
    <mergeCell ref="A48:G48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</mergeCells>
  <pageMargins left="0.25" right="0.25" top="0.75" bottom="0.75" header="0.3" footer="0.3"/>
  <pageSetup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437-7B7C-4B15-AFF2-E661D9E9F3EF}">
  <sheetPr codeName="Sheet6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Summary'!F8 &amp; ")"</f>
        <v>PART &amp; IDEA (Round 8) - #20647 (YEAR 5)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12"/>
      <c r="B2" s="112"/>
      <c r="C2" s="112"/>
      <c r="D2" s="112"/>
      <c r="E2" s="112"/>
      <c r="F2" s="112"/>
      <c r="G2" s="112"/>
    </row>
    <row r="3" spans="1:7" ht="15" customHeight="1" thickBot="1" x14ac:dyDescent="0.3">
      <c r="A3" s="113"/>
      <c r="B3" s="113"/>
      <c r="C3" s="113"/>
      <c r="D3" s="113"/>
      <c r="E3" s="113"/>
      <c r="F3" s="113"/>
      <c r="G3" s="113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54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ht="15" customHeigh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57" t="s">
        <v>52</v>
      </c>
      <c r="B20" s="158"/>
      <c r="C20" s="158"/>
      <c r="D20" s="158"/>
      <c r="E20" s="158"/>
      <c r="F20" s="83">
        <f>SUM(F5:F19)</f>
        <v>0</v>
      </c>
      <c r="G20" s="84"/>
    </row>
    <row r="21" spans="1:7" x14ac:dyDescent="0.25">
      <c r="A21" s="159" t="s">
        <v>6</v>
      </c>
      <c r="B21" s="160"/>
      <c r="C21" s="160"/>
      <c r="D21" s="160"/>
      <c r="E21" s="160"/>
      <c r="F21" s="161"/>
      <c r="G21" s="7" t="s">
        <v>19</v>
      </c>
    </row>
    <row r="22" spans="1:7" ht="15.75" thickBot="1" x14ac:dyDescent="0.3">
      <c r="A22" s="162" t="s">
        <v>7</v>
      </c>
      <c r="B22" s="163"/>
      <c r="C22" s="163"/>
      <c r="D22" s="163"/>
      <c r="E22" s="163"/>
      <c r="F22" s="78">
        <v>0</v>
      </c>
      <c r="G22" s="73"/>
    </row>
    <row r="23" spans="1:7" x14ac:dyDescent="0.25">
      <c r="A23" s="113"/>
      <c r="B23" s="113"/>
      <c r="C23" s="113"/>
      <c r="D23" s="113"/>
      <c r="E23" s="113"/>
      <c r="F23" s="113"/>
      <c r="G23" s="113"/>
    </row>
    <row r="24" spans="1:7" ht="15.75" thickBot="1" x14ac:dyDescent="0.3">
      <c r="A24" s="139"/>
      <c r="B24" s="139"/>
      <c r="C24" s="139"/>
      <c r="D24" s="139"/>
      <c r="E24" s="139"/>
      <c r="F24" s="139"/>
      <c r="G24" s="139"/>
    </row>
    <row r="25" spans="1:7" x14ac:dyDescent="0.25">
      <c r="A25" s="128" t="s">
        <v>8</v>
      </c>
      <c r="B25" s="129"/>
      <c r="C25" s="129"/>
      <c r="D25" s="129"/>
      <c r="E25" s="130"/>
      <c r="F25" s="14" t="s">
        <v>5</v>
      </c>
      <c r="G25" s="6" t="s">
        <v>20</v>
      </c>
    </row>
    <row r="26" spans="1:7" s="13" customFormat="1" x14ac:dyDescent="0.25">
      <c r="A26" s="114"/>
      <c r="B26" s="115"/>
      <c r="C26" s="115"/>
      <c r="D26" s="115"/>
      <c r="E26" s="116"/>
      <c r="F26" s="74">
        <v>0</v>
      </c>
      <c r="G26" s="70"/>
    </row>
    <row r="27" spans="1:7" s="13" customFormat="1" x14ac:dyDescent="0.25">
      <c r="A27" s="114"/>
      <c r="B27" s="115"/>
      <c r="C27" s="115"/>
      <c r="D27" s="115"/>
      <c r="E27" s="116"/>
      <c r="F27" s="74"/>
      <c r="G27" s="70"/>
    </row>
    <row r="28" spans="1:7" s="13" customFormat="1" x14ac:dyDescent="0.25">
      <c r="A28" s="114"/>
      <c r="B28" s="115"/>
      <c r="C28" s="115"/>
      <c r="D28" s="115"/>
      <c r="E28" s="116"/>
      <c r="F28" s="74"/>
      <c r="G28" s="70"/>
    </row>
    <row r="29" spans="1:7" s="13" customFormat="1" x14ac:dyDescent="0.25">
      <c r="A29" s="114"/>
      <c r="B29" s="115"/>
      <c r="C29" s="115"/>
      <c r="D29" s="115"/>
      <c r="E29" s="116"/>
      <c r="F29" s="74"/>
      <c r="G29" s="70"/>
    </row>
    <row r="30" spans="1:7" s="13" customFormat="1" x14ac:dyDescent="0.25">
      <c r="A30" s="114"/>
      <c r="B30" s="115"/>
      <c r="C30" s="115"/>
      <c r="D30" s="115"/>
      <c r="E30" s="116"/>
      <c r="F30" s="74"/>
      <c r="G30" s="70"/>
    </row>
    <row r="31" spans="1:7" s="13" customFormat="1" x14ac:dyDescent="0.25">
      <c r="A31" s="114"/>
      <c r="B31" s="115"/>
      <c r="C31" s="115"/>
      <c r="D31" s="115"/>
      <c r="E31" s="116"/>
      <c r="F31" s="74"/>
      <c r="G31" s="70"/>
    </row>
    <row r="32" spans="1:7" s="13" customFormat="1" x14ac:dyDescent="0.25">
      <c r="A32" s="114"/>
      <c r="B32" s="115"/>
      <c r="C32" s="115"/>
      <c r="D32" s="115"/>
      <c r="E32" s="116"/>
      <c r="F32" s="74"/>
      <c r="G32" s="70"/>
    </row>
    <row r="33" spans="1:7" s="13" customFormat="1" ht="15.75" thickBot="1" x14ac:dyDescent="0.3">
      <c r="A33" s="117"/>
      <c r="B33" s="118"/>
      <c r="C33" s="118"/>
      <c r="D33" s="118"/>
      <c r="E33" s="119"/>
      <c r="F33" s="75"/>
      <c r="G33" s="76"/>
    </row>
    <row r="34" spans="1:7" x14ac:dyDescent="0.25">
      <c r="A34" s="146" t="s">
        <v>21</v>
      </c>
      <c r="B34" s="147"/>
      <c r="C34" s="147"/>
      <c r="D34" s="147"/>
      <c r="E34" s="148"/>
      <c r="F34" s="80">
        <f>SUM(F26:F33)</f>
        <v>0</v>
      </c>
      <c r="G34" s="86"/>
    </row>
    <row r="35" spans="1:7" x14ac:dyDescent="0.25">
      <c r="A35" s="139"/>
      <c r="B35" s="139"/>
      <c r="C35" s="139"/>
      <c r="D35" s="139"/>
      <c r="E35" s="139"/>
      <c r="F35" s="139"/>
      <c r="G35" s="139"/>
    </row>
    <row r="36" spans="1:7" ht="15.75" thickBot="1" x14ac:dyDescent="0.3">
      <c r="A36" s="139"/>
      <c r="B36" s="139"/>
      <c r="C36" s="139"/>
      <c r="D36" s="139"/>
      <c r="E36" s="139"/>
      <c r="F36" s="139"/>
      <c r="G36" s="139"/>
    </row>
    <row r="37" spans="1:7" x14ac:dyDescent="0.25">
      <c r="A37" s="128" t="s">
        <v>9</v>
      </c>
      <c r="B37" s="129"/>
      <c r="C37" s="129"/>
      <c r="D37" s="129"/>
      <c r="E37" s="130"/>
      <c r="F37" s="14" t="s">
        <v>5</v>
      </c>
      <c r="G37" s="6" t="s">
        <v>26</v>
      </c>
    </row>
    <row r="38" spans="1:7" s="13" customFormat="1" x14ac:dyDescent="0.25">
      <c r="A38" s="114"/>
      <c r="B38" s="115"/>
      <c r="C38" s="115"/>
      <c r="D38" s="115"/>
      <c r="E38" s="116"/>
      <c r="F38" s="74">
        <v>0</v>
      </c>
      <c r="G38" s="70"/>
    </row>
    <row r="39" spans="1:7" s="13" customFormat="1" x14ac:dyDescent="0.25">
      <c r="A39" s="114"/>
      <c r="B39" s="115"/>
      <c r="C39" s="115"/>
      <c r="D39" s="115"/>
      <c r="E39" s="116"/>
      <c r="F39" s="74"/>
      <c r="G39" s="70"/>
    </row>
    <row r="40" spans="1:7" s="13" customFormat="1" x14ac:dyDescent="0.25">
      <c r="A40" s="114"/>
      <c r="B40" s="115"/>
      <c r="C40" s="115"/>
      <c r="D40" s="115"/>
      <c r="E40" s="116"/>
      <c r="F40" s="74"/>
      <c r="G40" s="70"/>
    </row>
    <row r="41" spans="1:7" s="13" customFormat="1" x14ac:dyDescent="0.25">
      <c r="A41" s="114"/>
      <c r="B41" s="115"/>
      <c r="C41" s="115"/>
      <c r="D41" s="115"/>
      <c r="E41" s="116"/>
      <c r="F41" s="74"/>
      <c r="G41" s="70"/>
    </row>
    <row r="42" spans="1:7" s="13" customFormat="1" x14ac:dyDescent="0.25">
      <c r="A42" s="114"/>
      <c r="B42" s="115"/>
      <c r="C42" s="115"/>
      <c r="D42" s="115"/>
      <c r="E42" s="116"/>
      <c r="F42" s="74"/>
      <c r="G42" s="70"/>
    </row>
    <row r="43" spans="1:7" s="13" customFormat="1" x14ac:dyDescent="0.25">
      <c r="A43" s="114"/>
      <c r="B43" s="115"/>
      <c r="C43" s="115"/>
      <c r="D43" s="115"/>
      <c r="E43" s="116"/>
      <c r="F43" s="74"/>
      <c r="G43" s="70"/>
    </row>
    <row r="44" spans="1:7" s="13" customFormat="1" x14ac:dyDescent="0.25">
      <c r="A44" s="114"/>
      <c r="B44" s="115"/>
      <c r="C44" s="115"/>
      <c r="D44" s="115"/>
      <c r="E44" s="116"/>
      <c r="F44" s="74"/>
      <c r="G44" s="70"/>
    </row>
    <row r="45" spans="1:7" s="13" customFormat="1" ht="15.75" thickBot="1" x14ac:dyDescent="0.3">
      <c r="A45" s="117"/>
      <c r="B45" s="118"/>
      <c r="C45" s="118"/>
      <c r="D45" s="118"/>
      <c r="E45" s="119"/>
      <c r="F45" s="75"/>
      <c r="G45" s="76"/>
    </row>
    <row r="46" spans="1:7" x14ac:dyDescent="0.25">
      <c r="A46" s="146" t="s">
        <v>49</v>
      </c>
      <c r="B46" s="147"/>
      <c r="C46" s="147"/>
      <c r="D46" s="147"/>
      <c r="E46" s="148"/>
      <c r="F46" s="80">
        <f>SUM(F38:F45)</f>
        <v>0</v>
      </c>
      <c r="G46" s="86"/>
    </row>
    <row r="47" spans="1:7" x14ac:dyDescent="0.25">
      <c r="A47" s="139"/>
      <c r="B47" s="139"/>
      <c r="C47" s="139"/>
      <c r="D47" s="139"/>
      <c r="E47" s="139"/>
      <c r="F47" s="139"/>
      <c r="G47" s="139"/>
    </row>
    <row r="48" spans="1:7" ht="15.75" thickBot="1" x14ac:dyDescent="0.3">
      <c r="A48" s="139"/>
      <c r="B48" s="139"/>
      <c r="C48" s="139"/>
      <c r="D48" s="139"/>
      <c r="E48" s="139"/>
      <c r="F48" s="139"/>
      <c r="G48" s="139"/>
    </row>
    <row r="49" spans="1:7" x14ac:dyDescent="0.25">
      <c r="A49" s="128" t="s">
        <v>10</v>
      </c>
      <c r="B49" s="129"/>
      <c r="C49" s="129"/>
      <c r="D49" s="129"/>
      <c r="E49" s="130"/>
      <c r="F49" s="14" t="s">
        <v>5</v>
      </c>
      <c r="G49" s="6" t="s">
        <v>25</v>
      </c>
    </row>
    <row r="50" spans="1:7" s="13" customFormat="1" x14ac:dyDescent="0.25">
      <c r="A50" s="114"/>
      <c r="B50" s="115"/>
      <c r="C50" s="115"/>
      <c r="D50" s="115"/>
      <c r="E50" s="116"/>
      <c r="F50" s="74">
        <v>0</v>
      </c>
      <c r="G50" s="70"/>
    </row>
    <row r="51" spans="1:7" s="13" customFormat="1" x14ac:dyDescent="0.25">
      <c r="A51" s="114"/>
      <c r="B51" s="115"/>
      <c r="C51" s="115"/>
      <c r="D51" s="115"/>
      <c r="E51" s="116"/>
      <c r="F51" s="74"/>
      <c r="G51" s="70"/>
    </row>
    <row r="52" spans="1:7" s="13" customFormat="1" x14ac:dyDescent="0.25">
      <c r="A52" s="114"/>
      <c r="B52" s="115"/>
      <c r="C52" s="115"/>
      <c r="D52" s="115"/>
      <c r="E52" s="116"/>
      <c r="F52" s="74"/>
      <c r="G52" s="70"/>
    </row>
    <row r="53" spans="1:7" s="13" customFormat="1" x14ac:dyDescent="0.25">
      <c r="A53" s="114"/>
      <c r="B53" s="115"/>
      <c r="C53" s="115"/>
      <c r="D53" s="115"/>
      <c r="E53" s="116"/>
      <c r="F53" s="74"/>
      <c r="G53" s="70"/>
    </row>
    <row r="54" spans="1:7" s="13" customFormat="1" x14ac:dyDescent="0.25">
      <c r="A54" s="114"/>
      <c r="B54" s="115"/>
      <c r="C54" s="115"/>
      <c r="D54" s="115"/>
      <c r="E54" s="116"/>
      <c r="F54" s="74"/>
      <c r="G54" s="70"/>
    </row>
    <row r="55" spans="1:7" s="13" customFormat="1" x14ac:dyDescent="0.25">
      <c r="A55" s="114"/>
      <c r="B55" s="115"/>
      <c r="C55" s="115"/>
      <c r="D55" s="115"/>
      <c r="E55" s="116"/>
      <c r="F55" s="74"/>
      <c r="G55" s="70"/>
    </row>
    <row r="56" spans="1:7" s="13" customFormat="1" x14ac:dyDescent="0.25">
      <c r="A56" s="114"/>
      <c r="B56" s="115"/>
      <c r="C56" s="115"/>
      <c r="D56" s="115"/>
      <c r="E56" s="116"/>
      <c r="F56" s="74"/>
      <c r="G56" s="70"/>
    </row>
    <row r="57" spans="1:7" s="13" customFormat="1" ht="15.75" thickBot="1" x14ac:dyDescent="0.3">
      <c r="A57" s="117"/>
      <c r="B57" s="118"/>
      <c r="C57" s="118"/>
      <c r="D57" s="118"/>
      <c r="E57" s="119"/>
      <c r="F57" s="75"/>
      <c r="G57" s="76"/>
    </row>
    <row r="58" spans="1:7" x14ac:dyDescent="0.25">
      <c r="A58" s="146" t="s">
        <v>50</v>
      </c>
      <c r="B58" s="147"/>
      <c r="C58" s="147"/>
      <c r="D58" s="147"/>
      <c r="E58" s="148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39"/>
      <c r="B69" s="139"/>
      <c r="C69" s="139"/>
      <c r="D69" s="139"/>
      <c r="E69" s="139"/>
      <c r="F69" s="139"/>
      <c r="G69" s="139"/>
    </row>
    <row r="70" spans="1:7" ht="15.75" thickBot="1" x14ac:dyDescent="0.3">
      <c r="A70" s="164"/>
      <c r="B70" s="164"/>
      <c r="C70" s="164"/>
      <c r="D70" s="164"/>
      <c r="E70" s="164"/>
      <c r="F70" s="164"/>
      <c r="G70" s="164"/>
    </row>
    <row r="71" spans="1:7" x14ac:dyDescent="0.25">
      <c r="A71" s="165" t="s">
        <v>14</v>
      </c>
      <c r="B71" s="166"/>
      <c r="C71" s="166"/>
      <c r="D71" s="166"/>
      <c r="E71" s="167"/>
      <c r="F71" s="14" t="s">
        <v>5</v>
      </c>
      <c r="G71" s="6" t="s">
        <v>24</v>
      </c>
    </row>
    <row r="72" spans="1:7" s="13" customFormat="1" x14ac:dyDescent="0.25">
      <c r="A72" s="114"/>
      <c r="B72" s="115"/>
      <c r="C72" s="115"/>
      <c r="D72" s="115"/>
      <c r="E72" s="116"/>
      <c r="F72" s="74">
        <v>0</v>
      </c>
      <c r="G72" s="70"/>
    </row>
    <row r="73" spans="1:7" s="13" customFormat="1" x14ac:dyDescent="0.25">
      <c r="A73" s="114"/>
      <c r="B73" s="115"/>
      <c r="C73" s="115"/>
      <c r="D73" s="115"/>
      <c r="E73" s="116"/>
      <c r="F73" s="74"/>
      <c r="G73" s="70"/>
    </row>
    <row r="74" spans="1:7" s="13" customFormat="1" x14ac:dyDescent="0.25">
      <c r="A74" s="114"/>
      <c r="B74" s="115"/>
      <c r="C74" s="115"/>
      <c r="D74" s="115"/>
      <c r="E74" s="116"/>
      <c r="F74" s="74"/>
      <c r="G74" s="70"/>
    </row>
    <row r="75" spans="1:7" s="13" customFormat="1" x14ac:dyDescent="0.25">
      <c r="A75" s="114"/>
      <c r="B75" s="115"/>
      <c r="C75" s="115"/>
      <c r="D75" s="115"/>
      <c r="E75" s="116"/>
      <c r="F75" s="74"/>
      <c r="G75" s="70"/>
    </row>
    <row r="76" spans="1:7" s="13" customFormat="1" x14ac:dyDescent="0.25">
      <c r="A76" s="114"/>
      <c r="B76" s="115"/>
      <c r="C76" s="115"/>
      <c r="D76" s="115"/>
      <c r="E76" s="116"/>
      <c r="F76" s="74"/>
      <c r="G76" s="70"/>
    </row>
    <row r="77" spans="1:7" s="13" customFormat="1" x14ac:dyDescent="0.25">
      <c r="A77" s="114"/>
      <c r="B77" s="115"/>
      <c r="C77" s="115"/>
      <c r="D77" s="115"/>
      <c r="E77" s="116"/>
      <c r="F77" s="74"/>
      <c r="G77" s="70"/>
    </row>
    <row r="78" spans="1:7" s="13" customFormat="1" x14ac:dyDescent="0.25">
      <c r="A78" s="114"/>
      <c r="B78" s="115"/>
      <c r="C78" s="115"/>
      <c r="D78" s="115"/>
      <c r="E78" s="116"/>
      <c r="F78" s="74"/>
      <c r="G78" s="70"/>
    </row>
    <row r="79" spans="1:7" s="13" customFormat="1" ht="15.75" thickBot="1" x14ac:dyDescent="0.3">
      <c r="A79" s="168"/>
      <c r="B79" s="169"/>
      <c r="C79" s="169"/>
      <c r="D79" s="169"/>
      <c r="E79" s="170"/>
      <c r="F79" s="3"/>
      <c r="G79" s="2"/>
    </row>
    <row r="80" spans="1:7" ht="15.75" thickBot="1" x14ac:dyDescent="0.3">
      <c r="A80" s="174" t="s">
        <v>57</v>
      </c>
      <c r="B80" s="120"/>
      <c r="C80" s="120"/>
      <c r="D80" s="120"/>
      <c r="E80" s="175"/>
      <c r="F80" s="87">
        <f>SUM(F72:F79)</f>
        <v>0</v>
      </c>
      <c r="G80" s="86"/>
    </row>
    <row r="81" spans="1:7" s="17" customFormat="1" x14ac:dyDescent="0.25">
      <c r="A81" s="176"/>
      <c r="B81" s="177"/>
      <c r="C81" s="177"/>
      <c r="D81" s="177"/>
      <c r="E81" s="177"/>
      <c r="F81" s="177"/>
      <c r="G81" s="178"/>
    </row>
    <row r="82" spans="1:7" s="17" customFormat="1" ht="15.75" thickBot="1" x14ac:dyDescent="0.3">
      <c r="A82" s="179"/>
      <c r="B82" s="180"/>
      <c r="C82" s="180"/>
      <c r="D82" s="180"/>
      <c r="E82" s="180"/>
      <c r="F82" s="181"/>
      <c r="G82" s="182"/>
    </row>
    <row r="83" spans="1:7" x14ac:dyDescent="0.25">
      <c r="A83" s="128" t="s">
        <v>23</v>
      </c>
      <c r="B83" s="129"/>
      <c r="C83" s="129"/>
      <c r="D83" s="129"/>
      <c r="E83" s="130"/>
      <c r="F83" s="30" t="s">
        <v>5</v>
      </c>
      <c r="G83" s="31" t="s">
        <v>22</v>
      </c>
    </row>
    <row r="84" spans="1:7" s="13" customFormat="1" ht="15.75" thickBot="1" x14ac:dyDescent="0.3">
      <c r="A84" s="171" t="s">
        <v>15</v>
      </c>
      <c r="B84" s="172"/>
      <c r="C84" s="172"/>
      <c r="D84" s="172"/>
      <c r="E84" s="173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62G28NOvhwCXElYsKR6dxWEsvk5gzRRwq7GDoxgsWK+75wlT+d26h+6GNtyiO+zEub3vjD1TmGtnnfh8gVv3PQ==" saltValue="4kSXCdhOjGVNE6ysIDZ40A==" spinCount="100000" sheet="1" objects="1" scenarios="1" selectLockedCells="1"/>
  <mergeCells count="57"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78:E78"/>
    <mergeCell ref="A79:E79"/>
    <mergeCell ref="A84:E84"/>
    <mergeCell ref="A80:E80"/>
    <mergeCell ref="A81:G81"/>
    <mergeCell ref="A82:G82"/>
    <mergeCell ref="A83:E83"/>
    <mergeCell ref="A76:E76"/>
    <mergeCell ref="A77:E77"/>
    <mergeCell ref="A57:E57"/>
    <mergeCell ref="A72:E72"/>
    <mergeCell ref="A73:E73"/>
    <mergeCell ref="A74:E74"/>
    <mergeCell ref="A75:E75"/>
    <mergeCell ref="A58:E58"/>
    <mergeCell ref="A69:G69"/>
    <mergeCell ref="A70:G70"/>
    <mergeCell ref="A71:E71"/>
    <mergeCell ref="A2:G2"/>
    <mergeCell ref="A3:G3"/>
    <mergeCell ref="A23:G23"/>
    <mergeCell ref="A24:G24"/>
    <mergeCell ref="A35:G35"/>
    <mergeCell ref="A20:E20"/>
    <mergeCell ref="A21:F21"/>
    <mergeCell ref="A22:E22"/>
    <mergeCell ref="A27:E27"/>
    <mergeCell ref="A28:E28"/>
    <mergeCell ref="A26:E26"/>
    <mergeCell ref="A25:E25"/>
  </mergeCells>
  <pageMargins left="0.25" right="0.25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5 Year Summary</vt:lpstr>
      <vt:lpstr>Summary Page</vt:lpstr>
      <vt:lpstr>Year 1</vt:lpstr>
      <vt:lpstr>Year 2</vt:lpstr>
      <vt:lpstr>2 Year Summary</vt:lpstr>
      <vt:lpstr>Year 3 - PART Only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Googins, David R (HEALTH)</dc:creator>
  <cp:lastModifiedBy>Googins, David R (HEALTH)</cp:lastModifiedBy>
  <cp:lastPrinted>2025-04-18T14:15:16Z</cp:lastPrinted>
  <dcterms:created xsi:type="dcterms:W3CDTF">2025-01-24T15:35:16Z</dcterms:created>
  <dcterms:modified xsi:type="dcterms:W3CDTF">2025-12-22T17:11:43Z</dcterms:modified>
</cp:coreProperties>
</file>