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U:\00 Bureau of Contracts\Contract Processing\.Elise\RFPs\C042225-20449 - BEMSATS Registry Software\"/>
    </mc:Choice>
  </mc:AlternateContent>
  <xr:revisionPtr revIDLastSave="0" documentId="13_ncr:1_{A4A30D27-C0DF-4ADC-9407-5135A11A15B8}" xr6:coauthVersionLast="47" xr6:coauthVersionMax="47" xr10:uidLastSave="{00000000-0000-0000-0000-000000000000}"/>
  <bookViews>
    <workbookView xWindow="28680" yWindow="-120" windowWidth="29040" windowHeight="15720" xr2:uid="{63BB8B43-CFD9-4996-8F5C-2754A03D1E05}"/>
  </bookViews>
  <sheets>
    <sheet name="Attachment B - Cost Proposal"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3" l="1"/>
  <c r="C34" i="3"/>
  <c r="F44" i="3"/>
  <c r="F42" i="3"/>
  <c r="E49" i="3"/>
  <c r="E50" i="3" s="1"/>
  <c r="F43" i="3"/>
  <c r="F41" i="3"/>
  <c r="F45" i="3" l="1"/>
  <c r="C56" i="3" s="1"/>
</calcChain>
</file>

<file path=xl/sharedStrings.xml><?xml version="1.0" encoding="utf-8"?>
<sst xmlns="http://schemas.openxmlformats.org/spreadsheetml/2006/main" count="83" uniqueCount="72">
  <si>
    <t>Cost Proposal</t>
  </si>
  <si>
    <t>RFP # C042225 – Registry Software (EMS and Trauma)</t>
  </si>
  <si>
    <t>This Tool is to be completed by Bidder</t>
  </si>
  <si>
    <t xml:space="preserve">Bidder's Company Name: </t>
  </si>
  <si>
    <t>*All template areas in light blue must be populated.</t>
  </si>
  <si>
    <t>SaaS Pricing:</t>
  </si>
  <si>
    <t>It must be understood that some items described in this RFP may require configuration and/or custom development; however, it is the expectation of the Department that any proposed solution will be substantially commercial-off-the-shelf (COTS).</t>
  </si>
  <si>
    <t>A.      Solution Deliverable Requirements</t>
  </si>
  <si>
    <t>The Bidder must complete the table below.  In order to complete, the bidder must:
•	Provide one (1) bid price for each deliverable listed in the table below in the column labeled “RFP Section”. Such price must be an all-inclusive cost related to furnishing all of the said services, including but not limited to any costs to configure or customize as well as travel, materials, equipment, overhead, meetings, reporting, analysis, and any other costs required to complete the services detailed in Section 4.0, Scope of Work to the satisfaction of the Department of Health. 
•	Bidders must provide a bid price for the components of the Pre-Hospital Care Report (e-PCR) outlined in Section 4.1.3.B of this RFP. These costs will be an optional expense on the contract, included at the discretion of the Department, as funds are available. All Bidders must provide a bid price for this item on the cost proposal. This item will not be included in the cost evaluation of the proposals.</t>
  </si>
  <si>
    <t>All Inclusive Solutions Requirements Deliverables</t>
  </si>
  <si>
    <t>RFP Section</t>
  </si>
  <si>
    <t>Deliverables Section Title</t>
  </si>
  <si>
    <t>Deliverable Price</t>
  </si>
  <si>
    <t>4.1.1</t>
  </si>
  <si>
    <t>Data Repository</t>
  </si>
  <si>
    <t>4.1.2</t>
  </si>
  <si>
    <t>Web-Portal Interface</t>
  </si>
  <si>
    <t>4.1.3(A)</t>
  </si>
  <si>
    <t>Electronic Prehospital Care Reporting</t>
  </si>
  <si>
    <t>4.1.3(C)</t>
  </si>
  <si>
    <t>Trauma Patient Registry</t>
  </si>
  <si>
    <t>4.1.4</t>
  </si>
  <si>
    <t>User Accounts/Permission Groups</t>
  </si>
  <si>
    <t>4.1.5</t>
  </si>
  <si>
    <t>Termination/Transition</t>
  </si>
  <si>
    <t>4.3.1</t>
  </si>
  <si>
    <t>History Logging</t>
  </si>
  <si>
    <t>4.3.2</t>
  </si>
  <si>
    <t>Reporting Tools</t>
  </si>
  <si>
    <t>4.4.1</t>
  </si>
  <si>
    <t>Business Continuity</t>
  </si>
  <si>
    <t>4.4.2</t>
  </si>
  <si>
    <t>Technology/Security</t>
  </si>
  <si>
    <t>4.4.3</t>
  </si>
  <si>
    <t>Contract and Solution Performance Metrics</t>
  </si>
  <si>
    <r>
      <t>Total Cost Solutions Requirement Amount</t>
    </r>
    <r>
      <rPr>
        <sz val="11"/>
        <rFont val="Arial"/>
        <family val="2"/>
      </rPr>
      <t> </t>
    </r>
  </si>
  <si>
    <t>Separately Priced Component of the Pre-Hospital Care Report (e-PCR)</t>
  </si>
  <si>
    <t>4.1.3.B.I</t>
  </si>
  <si>
    <t xml:space="preserve">Fully integrated access to a Health Information Exchange </t>
  </si>
  <si>
    <r>
      <t>Total Amount</t>
    </r>
    <r>
      <rPr>
        <sz val="11"/>
        <rFont val="Arial"/>
        <family val="2"/>
      </rPr>
      <t> </t>
    </r>
  </si>
  <si>
    <r>
      <t>B.      On-going Expenses</t>
    </r>
    <r>
      <rPr>
        <sz val="12"/>
        <rFont val="Arial"/>
        <family val="2"/>
      </rPr>
      <t> </t>
    </r>
  </si>
  <si>
    <t xml:space="preserve">The Bidder must provide a bid rate for the following deliverables listed in the table below:
•	An annual price for maintenance and hosting. 
•	An all-inclusive hourly rate for Support and Training, such rate must include all costs related to furnishing all of the said services, including but not limited to any costs to configure or customize as well as travel, materials, equipment, overhead, meetings, reporting, analysis.
•	All-inclusive hourly rate for the Solution Project Manager, such rate must include all costs related to furnishing all of the said services, including but not limited to any costs to configure or customize as well as travel, materials, equipment, overhead, meetings, reporting, analysis.
•	Bidder must provide one (1) all-inclusive hourly rate for any and all staff working on Solution Enhancements and/or Change Request.  Such rate must include all costs related to furnishing all of the said services, including but not limited to travel, materials, equipment, overhead, meetings, reporting, analysis. </t>
  </si>
  <si>
    <t>Ongoing Expenses Table:</t>
  </si>
  <si>
    <t>Deliverable</t>
  </si>
  <si>
    <r>
      <t>Estimated Quantity</t>
    </r>
    <r>
      <rPr>
        <sz val="11"/>
        <rFont val="Arial"/>
        <family val="2"/>
      </rPr>
      <t> </t>
    </r>
  </si>
  <si>
    <t>Unit</t>
  </si>
  <si>
    <t>Hourly Bid Price</t>
  </si>
  <si>
    <t>Total Price</t>
  </si>
  <si>
    <t>4.2.1</t>
  </si>
  <si>
    <t>Training Live In-Person</t>
  </si>
  <si>
    <t>Hours</t>
  </si>
  <si>
    <t>Training Live Virtual</t>
  </si>
  <si>
    <t>4.2.2</t>
  </si>
  <si>
    <t>Project Management</t>
  </si>
  <si>
    <t>4.4.4</t>
  </si>
  <si>
    <t>Solution Enhancments/Change Requests</t>
  </si>
  <si>
    <r>
      <t>Total On-Going Expenses Hourly Amount (Contract)</t>
    </r>
    <r>
      <rPr>
        <sz val="11"/>
        <rFont val="Arial"/>
        <family val="2"/>
      </rPr>
      <t> </t>
    </r>
  </si>
  <si>
    <t>Quantity</t>
  </si>
  <si>
    <t>Annual Bid Price</t>
  </si>
  <si>
    <t>4.4.5</t>
  </si>
  <si>
    <t>Maintenance &amp; Hosting</t>
  </si>
  <si>
    <t>Annually</t>
  </si>
  <si>
    <t>Total On-Going Expenses Annual Amount (Contract) </t>
  </si>
  <si>
    <t>*Quantities are only estimated and may fluctuate. Actual Quantities may be higher or lower than estimated. Contractor will only be reimbursed for actual Quantities used</t>
  </si>
  <si>
    <t xml:space="preserve">The contractor will not be reimbursed for any costs outside of the prices provided in their cost proposal., Payment for each deliverable listed below will be made based upon department acceptance of the deliverable as being fully functional and able to “go live” as descried in Sections 4.0, Scope of Work and 4.7 Payment. </t>
  </si>
  <si>
    <t>Bidders proposed Contract Value</t>
  </si>
  <si>
    <t xml:space="preserve">By signing this Cost Proposal Form, bidder agrees that the prices above are binding for 365 days from the proposal due date. </t>
  </si>
  <si>
    <t>Bidder's Signature:</t>
  </si>
  <si>
    <t>Signer's Title:</t>
  </si>
  <si>
    <t>Date:</t>
  </si>
  <si>
    <t>Transition</t>
  </si>
  <si>
    <r>
      <t xml:space="preserve">Attachment B </t>
    </r>
    <r>
      <rPr>
        <b/>
        <sz val="14"/>
        <color rgb="FFFF0000"/>
        <rFont val="Arial"/>
        <family val="2"/>
      </rPr>
      <t>Revised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</si>
</sst>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1"/>
      <name val="Arial"/>
      <family val="2"/>
    </font>
    <font>
      <sz val="11"/>
      <name val="Arial"/>
      <family val="2"/>
    </font>
    <font>
      <b/>
      <sz val="11"/>
      <color theme="1"/>
      <name val="Arial"/>
      <family val="2"/>
    </font>
    <font>
      <b/>
      <sz val="12"/>
      <name val="Arial"/>
      <family val="2"/>
    </font>
    <font>
      <sz val="12"/>
      <name val="Arial"/>
      <family val="2"/>
    </font>
    <font>
      <b/>
      <sz val="14"/>
      <color theme="1"/>
      <name val="Arial"/>
      <family val="2"/>
    </font>
    <font>
      <sz val="14"/>
      <color theme="1"/>
      <name val="Calibri"/>
      <family val="2"/>
      <scheme val="minor"/>
    </font>
    <font>
      <sz val="12"/>
      <color theme="1"/>
      <name val="Calibri"/>
      <family val="2"/>
      <scheme val="minor"/>
    </font>
    <font>
      <b/>
      <sz val="12"/>
      <color theme="1"/>
      <name val="Calibri"/>
      <family val="2"/>
      <scheme val="minor"/>
    </font>
    <font>
      <sz val="11"/>
      <color theme="1"/>
      <name val="Arial"/>
      <family val="2"/>
    </font>
    <font>
      <sz val="11"/>
      <color rgb="FFFF0000"/>
      <name val="Arial"/>
      <family val="2"/>
    </font>
    <font>
      <b/>
      <sz val="14"/>
      <color rgb="FFFF0000"/>
      <name val="Arial"/>
      <family val="2"/>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B4C6E7"/>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4">
    <xf numFmtId="0" fontId="0" fillId="0" borderId="0" xfId="0"/>
    <xf numFmtId="0" fontId="0" fillId="0" borderId="0" xfId="0" applyFill="1"/>
    <xf numFmtId="0" fontId="0" fillId="0" borderId="0" xfId="0" applyFill="1" applyBorder="1"/>
    <xf numFmtId="0" fontId="1" fillId="0" borderId="3" xfId="0" applyFont="1" applyFill="1" applyBorder="1" applyAlignment="1">
      <alignment horizontal="left" vertical="center" wrapText="1"/>
    </xf>
    <xf numFmtId="164" fontId="3" fillId="2" borderId="1" xfId="0" applyNumberFormat="1" applyFont="1" applyFill="1" applyBorder="1"/>
    <xf numFmtId="0" fontId="8" fillId="0" borderId="0" xfId="0" applyFont="1" applyAlignment="1">
      <alignment horizontal="left"/>
    </xf>
    <xf numFmtId="0" fontId="0" fillId="0" borderId="0" xfId="0" applyAlignment="1">
      <alignment horizontal="left"/>
    </xf>
    <xf numFmtId="0" fontId="8" fillId="0" borderId="0" xfId="0" applyFont="1" applyFill="1" applyBorder="1" applyAlignment="1">
      <alignment horizontal="left"/>
    </xf>
    <xf numFmtId="164" fontId="1" fillId="0" borderId="2" xfId="0" applyNumberFormat="1" applyFont="1" applyFill="1" applyBorder="1" applyAlignment="1">
      <alignment horizontal="center" vertical="center" wrapText="1"/>
    </xf>
    <xf numFmtId="164" fontId="1" fillId="3" borderId="2" xfId="0" applyNumberFormat="1" applyFont="1" applyFill="1" applyBorder="1" applyAlignment="1" applyProtection="1">
      <alignment horizontal="center" vertical="center" wrapText="1"/>
      <protection locked="0"/>
    </xf>
    <xf numFmtId="0" fontId="0" fillId="0" borderId="0" xfId="0" applyProtection="1">
      <protection locked="0"/>
    </xf>
    <xf numFmtId="0" fontId="7" fillId="0" borderId="0" xfId="0" applyFont="1" applyAlignment="1">
      <alignment horizontal="center" vertical="center" wrapText="1"/>
    </xf>
    <xf numFmtId="0" fontId="9" fillId="0" borderId="0" xfId="0" applyFont="1"/>
    <xf numFmtId="0" fontId="10" fillId="0" borderId="2" xfId="0" applyFont="1" applyBorder="1"/>
    <xf numFmtId="0" fontId="1" fillId="0" borderId="2" xfId="0" applyFont="1" applyBorder="1" applyAlignment="1">
      <alignment horizontal="left" vertical="center" wrapText="1"/>
    </xf>
    <xf numFmtId="0" fontId="2" fillId="0" borderId="2" xfId="0" applyFont="1" applyBorder="1" applyAlignment="1">
      <alignment horizontal="left" vertical="center" wrapText="1"/>
    </xf>
    <xf numFmtId="0" fontId="0" fillId="0" borderId="2" xfId="0" applyBorder="1"/>
    <xf numFmtId="164" fontId="1" fillId="2" borderId="2" xfId="0" applyNumberFormat="1" applyFont="1" applyFill="1" applyBorder="1" applyAlignment="1">
      <alignment horizontal="center" vertical="center" wrapText="1"/>
    </xf>
    <xf numFmtId="164" fontId="1" fillId="4" borderId="2" xfId="0" applyNumberFormat="1" applyFont="1" applyFill="1" applyBorder="1" applyAlignment="1" applyProtection="1">
      <alignment horizontal="center" vertical="center" wrapText="1"/>
      <protection locked="0"/>
    </xf>
    <xf numFmtId="0" fontId="3" fillId="0" borderId="0" xfId="0" applyFont="1"/>
    <xf numFmtId="0" fontId="2" fillId="0" borderId="2"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3" fillId="0" borderId="2" xfId="0" applyFont="1" applyBorder="1"/>
    <xf numFmtId="0" fontId="1" fillId="0" borderId="2" xfId="0" applyFont="1" applyBorder="1" applyAlignment="1">
      <alignment horizontal="center" vertical="center" wrapText="1"/>
    </xf>
    <xf numFmtId="0" fontId="0" fillId="0" borderId="7" xfId="0" applyFill="1" applyBorder="1"/>
    <xf numFmtId="0" fontId="1" fillId="0" borderId="0" xfId="0" applyFont="1" applyFill="1" applyBorder="1" applyAlignment="1">
      <alignment horizontal="left" vertical="center" wrapText="1"/>
    </xf>
    <xf numFmtId="164" fontId="3" fillId="0" borderId="0" xfId="0" applyNumberFormat="1" applyFont="1" applyFill="1" applyBorder="1"/>
    <xf numFmtId="0" fontId="0" fillId="0" borderId="0" xfId="0" applyAlignment="1">
      <alignment wrapText="1"/>
    </xf>
    <xf numFmtId="0" fontId="6" fillId="0" borderId="0" xfId="0" applyFont="1" applyAlignment="1">
      <alignment horizontal="center"/>
    </xf>
    <xf numFmtId="0" fontId="0" fillId="0" borderId="0" xfId="0" applyAlignment="1">
      <alignment horizontal="left" wrapText="1"/>
    </xf>
    <xf numFmtId="0" fontId="0" fillId="0" borderId="0" xfId="0" applyAlignment="1">
      <alignment horizontal="left"/>
    </xf>
    <xf numFmtId="0" fontId="4" fillId="0" borderId="0" xfId="0" applyFont="1" applyAlignment="1">
      <alignment horizontal="left" vertical="center"/>
    </xf>
    <xf numFmtId="0" fontId="11" fillId="0" borderId="2" xfId="0" applyFont="1" applyBorder="1" applyAlignment="1">
      <alignment horizontal="left" vertical="center" wrapText="1"/>
    </xf>
    <xf numFmtId="0" fontId="11" fillId="0" borderId="2" xfId="0" applyFont="1" applyBorder="1" applyAlignment="1">
      <alignment horizontal="left"/>
    </xf>
    <xf numFmtId="0" fontId="0" fillId="4" borderId="7" xfId="0" applyFill="1" applyBorder="1" applyAlignment="1" applyProtection="1">
      <alignment horizontal="center"/>
      <protection locked="0"/>
    </xf>
    <xf numFmtId="14" fontId="0" fillId="4" borderId="7" xfId="0" applyNumberFormat="1" applyFill="1" applyBorder="1" applyAlignment="1" applyProtection="1">
      <alignment horizontal="center"/>
      <protection locked="0"/>
    </xf>
    <xf numFmtId="0" fontId="8" fillId="0" borderId="0" xfId="0" applyFont="1" applyAlignment="1">
      <alignment horizontal="center"/>
    </xf>
    <xf numFmtId="0" fontId="9" fillId="4" borderId="7" xfId="0" applyFont="1" applyFill="1" applyBorder="1" applyAlignment="1" applyProtection="1">
      <alignment horizontal="left"/>
      <protection locked="0"/>
    </xf>
    <xf numFmtId="0" fontId="8" fillId="4" borderId="7" xfId="0" applyFont="1" applyFill="1" applyBorder="1" applyAlignment="1" applyProtection="1">
      <alignment horizontal="left"/>
      <protection locked="0"/>
    </xf>
    <xf numFmtId="0" fontId="8" fillId="0" borderId="0" xfId="0" applyFont="1" applyAlignment="1">
      <alignment horizontal="left" wrapText="1"/>
    </xf>
    <xf numFmtId="0" fontId="0" fillId="0" borderId="0" xfId="0" applyAlignment="1">
      <alignment horizontal="left" wrapText="1"/>
    </xf>
    <xf numFmtId="0" fontId="0" fillId="0" borderId="0" xfId="0" applyAlignment="1">
      <alignment horizontal="left"/>
    </xf>
    <xf numFmtId="0" fontId="9" fillId="0" borderId="0" xfId="0" applyFont="1" applyAlignment="1">
      <alignment horizontal="left"/>
    </xf>
    <xf numFmtId="0" fontId="4" fillId="0" borderId="0" xfId="0" applyFont="1" applyAlignment="1">
      <alignment horizontal="left" vertical="center"/>
    </xf>
    <xf numFmtId="164" fontId="1" fillId="0" borderId="4"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164" fontId="1" fillId="0" borderId="6"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E78A1-6258-4F39-B258-748CF12CC514}">
  <sheetPr>
    <pageSetUpPr fitToPage="1"/>
  </sheetPr>
  <dimension ref="A1:G62"/>
  <sheetViews>
    <sheetView tabSelected="1" zoomScale="130" zoomScaleNormal="130" workbookViewId="0">
      <selection activeCell="B6" sqref="B6:E6"/>
    </sheetView>
  </sheetViews>
  <sheetFormatPr defaultRowHeight="15" x14ac:dyDescent="0.25"/>
  <cols>
    <col min="1" max="1" width="13.28515625" customWidth="1"/>
    <col min="2" max="2" width="33.5703125" bestFit="1" customWidth="1"/>
    <col min="3" max="3" width="20.28515625" customWidth="1"/>
    <col min="4" max="4" width="16.28515625" customWidth="1"/>
    <col min="5" max="5" width="19" customWidth="1"/>
    <col min="6" max="6" width="17.5703125" customWidth="1"/>
    <col min="7" max="7" width="13.7109375" customWidth="1"/>
  </cols>
  <sheetData>
    <row r="1" spans="1:7" ht="18" customHeight="1" x14ac:dyDescent="0.25">
      <c r="A1" s="52" t="s">
        <v>71</v>
      </c>
      <c r="B1" s="52"/>
      <c r="C1" s="52"/>
      <c r="D1" s="52"/>
      <c r="E1" s="52"/>
      <c r="F1" s="52"/>
      <c r="G1" s="11"/>
    </row>
    <row r="2" spans="1:7" ht="18" x14ac:dyDescent="0.25">
      <c r="A2" s="53" t="s">
        <v>0</v>
      </c>
      <c r="B2" s="53"/>
      <c r="C2" s="53"/>
      <c r="D2" s="53"/>
      <c r="E2" s="53"/>
      <c r="F2" s="53"/>
      <c r="G2" s="29"/>
    </row>
    <row r="3" spans="1:7" ht="18" x14ac:dyDescent="0.25">
      <c r="A3" s="53" t="s">
        <v>1</v>
      </c>
      <c r="B3" s="53"/>
      <c r="C3" s="53"/>
      <c r="D3" s="53"/>
      <c r="E3" s="53"/>
      <c r="F3" s="53"/>
      <c r="G3" s="29"/>
    </row>
    <row r="4" spans="1:7" ht="10.9" customHeight="1" x14ac:dyDescent="0.25">
      <c r="A4" s="29"/>
      <c r="B4" s="29"/>
      <c r="C4" s="50"/>
      <c r="D4" s="51"/>
      <c r="E4" s="29"/>
      <c r="F4" s="29"/>
      <c r="G4" s="29"/>
    </row>
    <row r="5" spans="1:7" ht="15.75" x14ac:dyDescent="0.25">
      <c r="A5" s="37" t="s">
        <v>2</v>
      </c>
      <c r="B5" s="37"/>
      <c r="C5" s="37"/>
      <c r="D5" s="37"/>
      <c r="E5" s="37"/>
      <c r="F5" s="37"/>
      <c r="G5" s="37"/>
    </row>
    <row r="6" spans="1:7" s="6" customFormat="1" ht="21.6" customHeight="1" x14ac:dyDescent="0.25">
      <c r="A6" s="5"/>
      <c r="B6" s="38" t="s">
        <v>3</v>
      </c>
      <c r="C6" s="39"/>
      <c r="D6" s="39"/>
      <c r="E6" s="39"/>
      <c r="F6" s="5"/>
      <c r="G6" s="5"/>
    </row>
    <row r="7" spans="1:7" s="6" customFormat="1" ht="15.75" x14ac:dyDescent="0.25">
      <c r="A7" s="5"/>
      <c r="B7" t="s">
        <v>4</v>
      </c>
      <c r="C7" s="7"/>
      <c r="D7" s="7"/>
      <c r="E7" s="7"/>
      <c r="F7" s="5"/>
      <c r="G7" s="5"/>
    </row>
    <row r="8" spans="1:7" s="6" customFormat="1" ht="15.75" x14ac:dyDescent="0.25">
      <c r="A8" s="5"/>
      <c r="B8"/>
      <c r="C8" s="7"/>
      <c r="D8" s="7"/>
      <c r="E8" s="7"/>
      <c r="F8" s="5"/>
      <c r="G8" s="5"/>
    </row>
    <row r="9" spans="1:7" s="6" customFormat="1" ht="15.75" x14ac:dyDescent="0.25">
      <c r="A9" s="12" t="s">
        <v>5</v>
      </c>
      <c r="B9" s="31"/>
      <c r="C9" s="7"/>
      <c r="D9" s="7"/>
      <c r="E9" s="7"/>
      <c r="F9" s="5"/>
      <c r="G9" s="5"/>
    </row>
    <row r="10" spans="1:7" s="6" customFormat="1" ht="33" customHeight="1" x14ac:dyDescent="0.25">
      <c r="A10" s="40" t="s">
        <v>6</v>
      </c>
      <c r="B10" s="40"/>
      <c r="C10" s="40"/>
      <c r="D10" s="40"/>
      <c r="E10" s="40"/>
      <c r="F10" s="40"/>
      <c r="G10" s="5"/>
    </row>
    <row r="11" spans="1:7" s="6" customFormat="1" ht="15.75" x14ac:dyDescent="0.25">
      <c r="A11" s="5"/>
      <c r="B11" s="12"/>
      <c r="C11" s="7"/>
      <c r="D11" s="7"/>
      <c r="E11" s="7"/>
      <c r="F11" s="5"/>
      <c r="G11" s="5"/>
    </row>
    <row r="12" spans="1:7" s="6" customFormat="1" ht="15.75" x14ac:dyDescent="0.25">
      <c r="A12" s="43" t="s">
        <v>7</v>
      </c>
      <c r="B12" s="43"/>
      <c r="C12" s="7"/>
      <c r="D12" s="7"/>
      <c r="E12" s="7"/>
      <c r="F12" s="5"/>
      <c r="G12" s="5"/>
    </row>
    <row r="13" spans="1:7" s="6" customFormat="1" ht="156.6" customHeight="1" x14ac:dyDescent="0.25">
      <c r="A13" s="40" t="s">
        <v>8</v>
      </c>
      <c r="B13" s="40"/>
      <c r="C13" s="40"/>
      <c r="D13" s="40"/>
      <c r="E13" s="40"/>
      <c r="F13" s="40"/>
      <c r="G13" s="5"/>
    </row>
    <row r="14" spans="1:7" s="6" customFormat="1" ht="15.75" x14ac:dyDescent="0.25">
      <c r="A14" s="5"/>
      <c r="B14"/>
      <c r="C14" s="7"/>
      <c r="D14" s="7"/>
      <c r="E14" s="7"/>
      <c r="F14" s="5"/>
      <c r="G14" s="5"/>
    </row>
    <row r="15" spans="1:7" ht="14.45" customHeight="1" x14ac:dyDescent="0.25">
      <c r="A15" s="49" t="s">
        <v>9</v>
      </c>
      <c r="B15" s="49"/>
      <c r="C15" s="49"/>
    </row>
    <row r="16" spans="1:7" x14ac:dyDescent="0.25">
      <c r="A16" s="13" t="s">
        <v>10</v>
      </c>
      <c r="B16" s="14" t="s">
        <v>11</v>
      </c>
      <c r="C16" s="24" t="s">
        <v>12</v>
      </c>
    </row>
    <row r="17" spans="1:3" x14ac:dyDescent="0.25">
      <c r="A17" s="13" t="s">
        <v>13</v>
      </c>
      <c r="B17" s="15" t="s">
        <v>14</v>
      </c>
      <c r="C17" s="18"/>
    </row>
    <row r="18" spans="1:3" x14ac:dyDescent="0.25">
      <c r="A18" s="13" t="s">
        <v>15</v>
      </c>
      <c r="B18" s="15" t="s">
        <v>16</v>
      </c>
      <c r="C18" s="18"/>
    </row>
    <row r="19" spans="1:3" ht="28.5" x14ac:dyDescent="0.25">
      <c r="A19" s="13" t="s">
        <v>17</v>
      </c>
      <c r="B19" s="15" t="s">
        <v>18</v>
      </c>
      <c r="C19" s="18"/>
    </row>
    <row r="20" spans="1:3" x14ac:dyDescent="0.25">
      <c r="A20" s="13" t="s">
        <v>19</v>
      </c>
      <c r="B20" s="15" t="s">
        <v>20</v>
      </c>
      <c r="C20" s="18"/>
    </row>
    <row r="21" spans="1:3" ht="28.5" x14ac:dyDescent="0.25">
      <c r="A21" s="13" t="s">
        <v>21</v>
      </c>
      <c r="B21" s="15" t="s">
        <v>22</v>
      </c>
      <c r="C21" s="18"/>
    </row>
    <row r="22" spans="1:3" x14ac:dyDescent="0.25">
      <c r="A22" s="13" t="s">
        <v>23</v>
      </c>
      <c r="B22" s="15" t="s">
        <v>24</v>
      </c>
      <c r="C22" s="18"/>
    </row>
    <row r="23" spans="1:3" x14ac:dyDescent="0.25">
      <c r="A23" s="13" t="s">
        <v>25</v>
      </c>
      <c r="B23" s="15" t="s">
        <v>26</v>
      </c>
      <c r="C23" s="18"/>
    </row>
    <row r="24" spans="1:3" x14ac:dyDescent="0.25">
      <c r="A24" s="13" t="s">
        <v>27</v>
      </c>
      <c r="B24" s="15" t="s">
        <v>28</v>
      </c>
      <c r="C24" s="18"/>
    </row>
    <row r="25" spans="1:3" x14ac:dyDescent="0.25">
      <c r="A25" s="13" t="s">
        <v>29</v>
      </c>
      <c r="B25" s="15" t="s">
        <v>30</v>
      </c>
      <c r="C25" s="18"/>
    </row>
    <row r="26" spans="1:3" x14ac:dyDescent="0.25">
      <c r="A26" s="13" t="s">
        <v>31</v>
      </c>
      <c r="B26" s="15" t="s">
        <v>32</v>
      </c>
      <c r="C26" s="18"/>
    </row>
    <row r="27" spans="1:3" ht="28.5" x14ac:dyDescent="0.25">
      <c r="A27" s="13" t="s">
        <v>33</v>
      </c>
      <c r="B27" s="15" t="s">
        <v>34</v>
      </c>
      <c r="C27" s="18"/>
    </row>
    <row r="28" spans="1:3" x14ac:dyDescent="0.25">
      <c r="A28" s="34">
        <v>4.5999999999999996</v>
      </c>
      <c r="B28" s="33" t="s">
        <v>70</v>
      </c>
      <c r="C28" s="18"/>
    </row>
    <row r="29" spans="1:3" ht="30" x14ac:dyDescent="0.25">
      <c r="A29" s="16"/>
      <c r="B29" s="14" t="s">
        <v>35</v>
      </c>
      <c r="C29" s="17">
        <f>SUM(C17:C28)</f>
        <v>0</v>
      </c>
    </row>
    <row r="30" spans="1:3" x14ac:dyDescent="0.25">
      <c r="C30" s="1"/>
    </row>
    <row r="31" spans="1:3" s="28" customFormat="1" ht="35.450000000000003" customHeight="1" x14ac:dyDescent="0.25">
      <c r="A31" s="48" t="s">
        <v>36</v>
      </c>
      <c r="B31" s="48"/>
      <c r="C31" s="48"/>
    </row>
    <row r="32" spans="1:3" x14ac:dyDescent="0.25">
      <c r="A32" s="13" t="s">
        <v>10</v>
      </c>
      <c r="B32" s="14" t="s">
        <v>11</v>
      </c>
      <c r="C32" s="24" t="s">
        <v>12</v>
      </c>
    </row>
    <row r="33" spans="1:7" ht="28.5" x14ac:dyDescent="0.25">
      <c r="A33" s="13" t="s">
        <v>37</v>
      </c>
      <c r="B33" s="15" t="s">
        <v>38</v>
      </c>
      <c r="C33" s="18"/>
    </row>
    <row r="34" spans="1:7" x14ac:dyDescent="0.25">
      <c r="A34" s="16"/>
      <c r="B34" s="14" t="s">
        <v>39</v>
      </c>
      <c r="C34" s="17">
        <f>SUM(C33:C33)</f>
        <v>0</v>
      </c>
    </row>
    <row r="36" spans="1:7" ht="15.75" x14ac:dyDescent="0.25">
      <c r="A36" s="44" t="s">
        <v>40</v>
      </c>
      <c r="B36" s="44"/>
    </row>
    <row r="37" spans="1:7" s="6" customFormat="1" ht="193.9" customHeight="1" x14ac:dyDescent="0.25">
      <c r="A37" s="40" t="s">
        <v>41</v>
      </c>
      <c r="B37" s="40"/>
      <c r="C37" s="40"/>
      <c r="D37" s="40"/>
      <c r="E37" s="40"/>
      <c r="F37" s="40"/>
      <c r="G37" s="5"/>
    </row>
    <row r="38" spans="1:7" ht="15.75" x14ac:dyDescent="0.25">
      <c r="B38" s="32"/>
    </row>
    <row r="39" spans="1:7" x14ac:dyDescent="0.25">
      <c r="B39" s="19" t="s">
        <v>42</v>
      </c>
    </row>
    <row r="40" spans="1:7" ht="30.75" customHeight="1" x14ac:dyDescent="0.25">
      <c r="A40" s="23" t="s">
        <v>10</v>
      </c>
      <c r="B40" s="14" t="s">
        <v>43</v>
      </c>
      <c r="C40" s="24" t="s">
        <v>44</v>
      </c>
      <c r="D40" s="24" t="s">
        <v>45</v>
      </c>
      <c r="E40" s="24" t="s">
        <v>46</v>
      </c>
      <c r="F40" s="24" t="s">
        <v>47</v>
      </c>
    </row>
    <row r="41" spans="1:7" x14ac:dyDescent="0.25">
      <c r="A41" s="13" t="s">
        <v>48</v>
      </c>
      <c r="B41" s="15" t="s">
        <v>49</v>
      </c>
      <c r="C41" s="20">
        <v>750</v>
      </c>
      <c r="D41" s="21" t="s">
        <v>50</v>
      </c>
      <c r="E41" s="9"/>
      <c r="F41" s="21">
        <f>C41*E41</f>
        <v>0</v>
      </c>
    </row>
    <row r="42" spans="1:7" x14ac:dyDescent="0.25">
      <c r="A42" s="13" t="s">
        <v>48</v>
      </c>
      <c r="B42" s="15" t="s">
        <v>51</v>
      </c>
      <c r="C42" s="20">
        <v>750</v>
      </c>
      <c r="D42" s="21" t="s">
        <v>50</v>
      </c>
      <c r="E42" s="9"/>
      <c r="F42" s="21">
        <f t="shared" ref="F42" si="0">C42*E42</f>
        <v>0</v>
      </c>
    </row>
    <row r="43" spans="1:7" x14ac:dyDescent="0.25">
      <c r="A43" s="13" t="s">
        <v>52</v>
      </c>
      <c r="B43" s="15" t="s">
        <v>53</v>
      </c>
      <c r="C43" s="22">
        <v>4000</v>
      </c>
      <c r="D43" s="21" t="s">
        <v>50</v>
      </c>
      <c r="E43" s="9"/>
      <c r="F43" s="21">
        <f>C43*E43</f>
        <v>0</v>
      </c>
    </row>
    <row r="44" spans="1:7" ht="28.5" x14ac:dyDescent="0.25">
      <c r="A44" s="13" t="s">
        <v>54</v>
      </c>
      <c r="B44" s="15" t="s">
        <v>55</v>
      </c>
      <c r="C44" s="22">
        <v>1000</v>
      </c>
      <c r="D44" s="21" t="s">
        <v>50</v>
      </c>
      <c r="E44" s="9"/>
      <c r="F44" s="21">
        <f>C44*E44</f>
        <v>0</v>
      </c>
    </row>
    <row r="45" spans="1:7" ht="30" x14ac:dyDescent="0.25">
      <c r="A45" s="16"/>
      <c r="B45" s="14" t="s">
        <v>56</v>
      </c>
      <c r="C45" s="45"/>
      <c r="D45" s="46"/>
      <c r="E45" s="47"/>
      <c r="F45" s="17">
        <f>SUM(F41:F44)</f>
        <v>0</v>
      </c>
    </row>
    <row r="46" spans="1:7" x14ac:dyDescent="0.25">
      <c r="F46" s="2"/>
    </row>
    <row r="47" spans="1:7" ht="15.75" x14ac:dyDescent="0.25">
      <c r="B47" s="32"/>
    </row>
    <row r="48" spans="1:7" ht="25.15" customHeight="1" x14ac:dyDescent="0.25">
      <c r="A48" s="23" t="s">
        <v>10</v>
      </c>
      <c r="B48" s="14" t="s">
        <v>43</v>
      </c>
      <c r="C48" s="24" t="s">
        <v>57</v>
      </c>
      <c r="D48" s="24" t="s">
        <v>58</v>
      </c>
      <c r="E48" s="24" t="s">
        <v>47</v>
      </c>
    </row>
    <row r="49" spans="1:6" x14ac:dyDescent="0.25">
      <c r="A49" s="13" t="s">
        <v>59</v>
      </c>
      <c r="B49" s="14" t="s">
        <v>60</v>
      </c>
      <c r="C49" s="8" t="s">
        <v>61</v>
      </c>
      <c r="D49" s="9"/>
      <c r="E49" s="8">
        <f>D49*5</f>
        <v>0</v>
      </c>
    </row>
    <row r="50" spans="1:6" ht="30" x14ac:dyDescent="0.25">
      <c r="A50" s="13"/>
      <c r="B50" s="14" t="s">
        <v>62</v>
      </c>
      <c r="C50" s="45"/>
      <c r="D50" s="47"/>
      <c r="E50" s="17">
        <f>SUM(E49:E49)</f>
        <v>0</v>
      </c>
    </row>
    <row r="51" spans="1:6" x14ac:dyDescent="0.25">
      <c r="C51" s="1"/>
    </row>
    <row r="52" spans="1:6" ht="28.15" customHeight="1" x14ac:dyDescent="0.25">
      <c r="A52" s="41" t="s">
        <v>63</v>
      </c>
      <c r="B52" s="41"/>
      <c r="C52" s="41"/>
      <c r="D52" s="41"/>
      <c r="E52" s="41"/>
      <c r="F52" s="41"/>
    </row>
    <row r="53" spans="1:6" ht="16.149999999999999" customHeight="1" x14ac:dyDescent="0.25">
      <c r="A53" s="30"/>
      <c r="B53" s="30"/>
      <c r="C53" s="30"/>
      <c r="D53" s="30"/>
      <c r="E53" s="30"/>
      <c r="F53" s="30"/>
    </row>
    <row r="54" spans="1:6" ht="45.6" customHeight="1" x14ac:dyDescent="0.25">
      <c r="A54" s="41" t="s">
        <v>64</v>
      </c>
      <c r="B54" s="41"/>
      <c r="C54" s="41"/>
      <c r="D54" s="41"/>
      <c r="E54" s="41"/>
      <c r="F54" s="41"/>
    </row>
    <row r="55" spans="1:6" ht="15.75" thickBot="1" x14ac:dyDescent="0.3"/>
    <row r="56" spans="1:6" ht="26.45" customHeight="1" thickBot="1" x14ac:dyDescent="0.3">
      <c r="B56" s="3" t="s">
        <v>65</v>
      </c>
      <c r="C56" s="4">
        <f>SUM(C29,F45,E50)</f>
        <v>0</v>
      </c>
    </row>
    <row r="57" spans="1:6" ht="22.9" customHeight="1" x14ac:dyDescent="0.25">
      <c r="B57" s="26"/>
      <c r="C57" s="27"/>
    </row>
    <row r="58" spans="1:6" x14ac:dyDescent="0.25">
      <c r="A58" s="42" t="s">
        <v>66</v>
      </c>
      <c r="B58" s="42"/>
      <c r="C58" s="42"/>
      <c r="D58" s="42"/>
      <c r="E58" s="42"/>
      <c r="F58" s="42"/>
    </row>
    <row r="59" spans="1:6" ht="28.15" customHeight="1" x14ac:dyDescent="0.25">
      <c r="B59" s="25" t="s">
        <v>67</v>
      </c>
      <c r="C59" s="35"/>
      <c r="D59" s="35"/>
    </row>
    <row r="60" spans="1:6" ht="28.15" customHeight="1" x14ac:dyDescent="0.25">
      <c r="B60" s="25" t="s">
        <v>68</v>
      </c>
      <c r="C60" s="35"/>
      <c r="D60" s="35"/>
    </row>
    <row r="61" spans="1:6" ht="28.15" customHeight="1" x14ac:dyDescent="0.25">
      <c r="B61" s="25" t="s">
        <v>69</v>
      </c>
      <c r="C61" s="36"/>
      <c r="D61" s="36"/>
    </row>
    <row r="62" spans="1:6" x14ac:dyDescent="0.25">
      <c r="C62" s="10"/>
    </row>
  </sheetData>
  <sheetProtection algorithmName="SHA-512" hashValue="w+3xODjv5yPpuTajX8bwknaABwS1CTxqyIyRtABNA/V8rkh6mwpqiLo8tpdTW+OhssFneFFAqyO0eGpqRbZoOQ==" saltValue="EPCA9etu8ocisqiPp4CyQQ==" spinCount="100000" sheet="1" selectLockedCells="1"/>
  <protectedRanges>
    <protectedRange algorithmName="SHA-512" hashValue="ZXYcZlrXYhcG4ogUfop14d/PkQKOJ7tPl/nejHwLF1uRnQaf/Xkmz2jDLKZU0KQYB67juZZgjfnzjMTRPp1B7Q==" saltValue="idV8WKctICVRCEOIUC2TQQ==" spinCount="100000" sqref="C17:C28" name="Range1"/>
    <protectedRange algorithmName="SHA-512" hashValue="qIKS+jwYDuUdcRi7oxK7dBYFEUYn62+0yb5dpCoCop5q8zJe23B+9EhXt0IsbdW9NVhNx9zag0Nw0IuNLBTB8A==" saltValue="2+Ey9Zblzf5TqpU5umsNsw==" spinCount="100000" sqref="C33" name="Range2"/>
    <protectedRange algorithmName="SHA-512" hashValue="8WSy/cAkzMFcYya25yrVwqhfOAqz/+FA3qjG0hSwJ2IsXT/bSpQSCAFqakY0pBfCzaAv+6+ZRVilUz3mAdKaKA==" saltValue="FsLyr5ciS5H0uOew30A/JQ==" spinCount="100000" sqref="E41:E44" name="Range3"/>
    <protectedRange algorithmName="SHA-512" hashValue="rHpHscX5M5vQHci6XcMWxUTOnWssArkJJ3+H5IQDN5prN83MJGrkiUGUN5ByoCarqWVHVeqOni1CJb1PehMbIQ==" saltValue="F3pi5/MSI0OJ0+4/WbqHSQ==" spinCount="100000" sqref="D49" name="Range4"/>
    <protectedRange algorithmName="SHA-512" hashValue="cbUfwymSWfKLtxUAsFWaBo9nXKySF2zTsfenr7/3lc+WZXbiLBC+p6VcTsyh5Lb+v4E7oSTQe9YosPmJsqly+g==" saltValue="vMHWP5gG6ScVEQq3yNnViw==" spinCount="100000" sqref="C59:D61" name="Range5"/>
    <protectedRange algorithmName="SHA-512" hashValue="pqGu/+KaRC8WGhhZS6MhwuErom3eZjftQHZnDkHwZdCAXviH4pNaHLbEXTGO6kLntwIZ+9sW3TxIeuejqt8hnQ==" saltValue="82LvVLkrJq/q2JQ2SLcqNA==" spinCount="100000" sqref="B6" name="Range6"/>
  </protectedRanges>
  <mergeCells count="21">
    <mergeCell ref="C4:D4"/>
    <mergeCell ref="A1:F1"/>
    <mergeCell ref="A2:F2"/>
    <mergeCell ref="A3:F3"/>
    <mergeCell ref="C59:D59"/>
    <mergeCell ref="C60:D60"/>
    <mergeCell ref="C61:D61"/>
    <mergeCell ref="A5:G5"/>
    <mergeCell ref="B6:E6"/>
    <mergeCell ref="A37:F37"/>
    <mergeCell ref="A52:F52"/>
    <mergeCell ref="A54:F54"/>
    <mergeCell ref="A58:F58"/>
    <mergeCell ref="A10:F10"/>
    <mergeCell ref="A12:B12"/>
    <mergeCell ref="A13:F13"/>
    <mergeCell ref="A36:B36"/>
    <mergeCell ref="C45:E45"/>
    <mergeCell ref="C50:D50"/>
    <mergeCell ref="A31:C31"/>
    <mergeCell ref="A15:C15"/>
  </mergeCells>
  <pageMargins left="0.5" right="0.5" top="0.5" bottom="0.5" header="0.3" footer="0.3"/>
  <pageSetup scale="7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AEF0EA9459084AA9EEB70EEA0793D5" ma:contentTypeVersion="12" ma:contentTypeDescription="Create a new document." ma:contentTypeScope="" ma:versionID="391056e27fff978bc6150ac7ecd1e985">
  <xsd:schema xmlns:xsd="http://www.w3.org/2001/XMLSchema" xmlns:xs="http://www.w3.org/2001/XMLSchema" xmlns:p="http://schemas.microsoft.com/office/2006/metadata/properties" xmlns:ns2="1c3b32a3-1bbe-4198-8ea8-f553e5371b53" xmlns:ns3="5c689690-c001-4451-bdc7-f103aa3d417c" targetNamespace="http://schemas.microsoft.com/office/2006/metadata/properties" ma:root="true" ma:fieldsID="58344f40b10fed133fe03965b75283e4" ns2:_="" ns3:_="">
    <xsd:import namespace="1c3b32a3-1bbe-4198-8ea8-f553e5371b53"/>
    <xsd:import namespace="5c689690-c001-4451-bdc7-f103aa3d417c"/>
    <xsd:element name="properties">
      <xsd:complexType>
        <xsd:sequence>
          <xsd:element name="documentManagement">
            <xsd:complexType>
              <xsd:all>
                <xsd:element ref="ns2:RFPTrackingNumber"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3b32a3-1bbe-4198-8ea8-f553e5371b53" elementFormDefault="qualified">
    <xsd:import namespace="http://schemas.microsoft.com/office/2006/documentManagement/types"/>
    <xsd:import namespace="http://schemas.microsoft.com/office/infopath/2007/PartnerControls"/>
    <xsd:element name="RFPTrackingNumber" ma:index="5" nillable="true" ma:displayName="RFPTrackingNumber" ma:internalName="RFPTrackingNumber" ma:readOnly="false" ma:percentage="FALSE">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689690-c001-4451-bdc7-f103aa3d417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hor"/>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FPTrackingNumber xmlns="1c3b32a3-1bbe-4198-8ea8-f553e5371b53" xsi:nil="true"/>
  </documentManagement>
</p:properties>
</file>

<file path=customXml/itemProps1.xml><?xml version="1.0" encoding="utf-8"?>
<ds:datastoreItem xmlns:ds="http://schemas.openxmlformats.org/officeDocument/2006/customXml" ds:itemID="{B52CE043-75BB-4BD0-8C4F-EDD7742BC3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3b32a3-1bbe-4198-8ea8-f553e5371b53"/>
    <ds:schemaRef ds:uri="5c689690-c001-4451-bdc7-f103aa3d41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1059CF-CEAE-4CD6-8ECE-47B112C51558}">
  <ds:schemaRefs>
    <ds:schemaRef ds:uri="http://schemas.microsoft.com/sharepoint/v3/contenttype/forms"/>
  </ds:schemaRefs>
</ds:datastoreItem>
</file>

<file path=customXml/itemProps3.xml><?xml version="1.0" encoding="utf-8"?>
<ds:datastoreItem xmlns:ds="http://schemas.openxmlformats.org/officeDocument/2006/customXml" ds:itemID="{FF74F467-5FD2-4C79-AB54-72115EB0B176}">
  <ds:schemaRefs>
    <ds:schemaRef ds:uri="http://schemas.microsoft.com/office/2006/documentManagement/types"/>
    <ds:schemaRef ds:uri="http://purl.org/dc/dcmitype/"/>
    <ds:schemaRef ds:uri="http://purl.org/dc/terms/"/>
    <ds:schemaRef ds:uri="5c689690-c001-4451-bdc7-f103aa3d417c"/>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1c3b32a3-1bbe-4198-8ea8-f553e5371b53"/>
    <ds:schemaRef ds:uri="http://www.w3.org/XML/1998/namespace"/>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Attachment B - Cost Proposal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Keefe, Eryn (DOH)</dc:creator>
  <cp:keywords/>
  <dc:description/>
  <cp:lastModifiedBy>Relyea, Elise (HEALTH)</cp:lastModifiedBy>
  <cp:revision/>
  <dcterms:created xsi:type="dcterms:W3CDTF">2019-09-20T14:13:44Z</dcterms:created>
  <dcterms:modified xsi:type="dcterms:W3CDTF">2025-09-29T18:53:31Z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0x010100E7AEF0EA9459084AA9EEB70EEA0793D5</vt:lpwstr>
  </property>
</Properties>
</file>