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HIP\KSK Files\PROGRAMMATIC SUPPORT\Contracts\contracts\CURRENT CONTRACTS\Training Services RFP\Q&amp;As and Amendments\"/>
    </mc:Choice>
  </mc:AlternateContent>
  <xr:revisionPtr revIDLastSave="0" documentId="8_{7DFC7A47-5F5C-42C3-B2FB-D113F12DFABE}" xr6:coauthVersionLast="47" xr6:coauthVersionMax="47" xr10:uidLastSave="{00000000-0000-0000-0000-000000000000}"/>
  <bookViews>
    <workbookView xWindow="-96" yWindow="-96" windowWidth="23232" windowHeight="12432" activeTab="1" xr2:uid="{6AA214EC-E4A9-4E5C-BB0D-8DDAEAFC451F}"/>
  </bookViews>
  <sheets>
    <sheet name="Instructions" sheetId="2" r:id="rId1"/>
    <sheet name="Cost Proposa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4" i="1"/>
  <c r="G8" i="1"/>
  <c r="G30" i="1" l="1"/>
  <c r="G29" i="1"/>
  <c r="G43" i="1" l="1"/>
  <c r="G40" i="1"/>
  <c r="G34" i="1"/>
  <c r="G31" i="1"/>
  <c r="G28" i="1"/>
  <c r="G25" i="1"/>
  <c r="G24" i="1"/>
  <c r="G23" i="1"/>
  <c r="G22" i="1"/>
  <c r="G13" i="1"/>
  <c r="G12" i="1"/>
  <c r="G15" i="1"/>
  <c r="G9" i="1"/>
  <c r="G14" i="1"/>
  <c r="G16" i="1" l="1"/>
  <c r="G41" i="1"/>
  <c r="G35" i="1" l="1"/>
</calcChain>
</file>

<file path=xl/sharedStrings.xml><?xml version="1.0" encoding="utf-8"?>
<sst xmlns="http://schemas.openxmlformats.org/spreadsheetml/2006/main" count="84" uniqueCount="53">
  <si>
    <t>1.Training Delivery by Modality  (a)</t>
  </si>
  <si>
    <t>Unit (b)</t>
  </si>
  <si>
    <t>Year 1</t>
  </si>
  <si>
    <t>Years 2-5</t>
  </si>
  <si>
    <t>Total Dollar Amount</t>
  </si>
  <si>
    <t>*Estimated Annual Quantity (c)</t>
  </si>
  <si>
    <t>Unit Price (d)</t>
  </si>
  <si>
    <t>*Estimated Annual Quantity (e)</t>
  </si>
  <si>
    <t>Unit Price (f)</t>
  </si>
  <si>
    <t>Half-Day - In person</t>
  </si>
  <si>
    <t>Per Half-Day</t>
  </si>
  <si>
    <t>Half Day - Virtual</t>
  </si>
  <si>
    <t>Full Day - In person</t>
  </si>
  <si>
    <t>Per Full Day</t>
  </si>
  <si>
    <t>Full Day - Virtual</t>
  </si>
  <si>
    <t>Live Webinar (up to 2 hours)</t>
  </si>
  <si>
    <t>Per Webinar</t>
  </si>
  <si>
    <t>Live Webinar (2- 4 hours)</t>
  </si>
  <si>
    <t>Subtotal 1</t>
  </si>
  <si>
    <t>2. New Curriculum Development by Modality (a)</t>
  </si>
  <si>
    <t>Estimated Annual Quantity (c)</t>
  </si>
  <si>
    <t>Estimated Annual Quantity (e)</t>
  </si>
  <si>
    <t xml:space="preserve">          Half Day Training </t>
  </si>
  <si>
    <t>Per Curriculum</t>
  </si>
  <si>
    <t xml:space="preserve">          1 Day of Training </t>
  </si>
  <si>
    <t xml:space="preserve">Per Curriculum </t>
  </si>
  <si>
    <t xml:space="preserve">          2-3 Days of Training Session</t>
  </si>
  <si>
    <t xml:space="preserve">          4-5 Days of Training </t>
  </si>
  <si>
    <t>C. Online Self-Paced New Development</t>
  </si>
  <si>
    <t xml:space="preserve">           5 - 8 Hour Training</t>
  </si>
  <si>
    <t xml:space="preserve">Subtotal 2 </t>
  </si>
  <si>
    <t>A. Training and Medicaid Resource Guide (MRG) Revisions</t>
  </si>
  <si>
    <t>Per Hour</t>
  </si>
  <si>
    <t xml:space="preserve">B.  Training Website Development </t>
  </si>
  <si>
    <t>Training Website</t>
  </si>
  <si>
    <t>N/A</t>
  </si>
  <si>
    <t>(Year 1 Only)</t>
  </si>
  <si>
    <t>C. Monthly Fee for Website Maintenance</t>
  </si>
  <si>
    <t>Month</t>
  </si>
  <si>
    <t>Subtotal 4</t>
  </si>
  <si>
    <t>Trainee Participant Lodging and Mileage Reimbursement</t>
  </si>
  <si>
    <t>Grand Total</t>
  </si>
  <si>
    <t>A. In Person Trainings</t>
  </si>
  <si>
    <t>B. Virtual Trainings</t>
  </si>
  <si>
    <t xml:space="preserve"> 3.  Miscellaneous  (a)</t>
  </si>
  <si>
    <t>Attachment B:  Cost Proposal</t>
  </si>
  <si>
    <t xml:space="preserve">Instructions: </t>
  </si>
  <si>
    <r>
      <t xml:space="preserve">To complete the Cost Proposal, Bidders must fill in the "Unit Price" cells in columns D and F. The Bidder must submit a completed </t>
    </r>
    <r>
      <rPr>
        <b/>
        <sz val="14"/>
        <color theme="1"/>
        <rFont val="Arial"/>
        <family val="2"/>
      </rPr>
      <t xml:space="preserve">Attachment B- Cost Proposal </t>
    </r>
    <r>
      <rPr>
        <sz val="14"/>
        <color theme="1"/>
        <rFont val="Arial"/>
        <family val="2"/>
      </rPr>
      <t>and shall comply with the format and content requirements as detailed in the RFP. Failure to comply with the format and content requirements may result in disqualification. </t>
    </r>
  </si>
  <si>
    <t>--------------------------</t>
  </si>
  <si>
    <t>----------------</t>
  </si>
  <si>
    <t>--------------------</t>
  </si>
  <si>
    <t>-----------------</t>
  </si>
  <si>
    <t>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</si>
</sst>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sz val="9"/>
      <color theme="1"/>
      <name val="Segoe UI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44" fontId="0" fillId="0" borderId="0" xfId="1" applyFont="1"/>
    <xf numFmtId="0" fontId="2" fillId="0" borderId="0" xfId="0" applyFont="1"/>
    <xf numFmtId="44" fontId="3" fillId="2" borderId="1" xfId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44" fontId="2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4" fontId="4" fillId="2" borderId="2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 indent="4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4" fontId="4" fillId="2" borderId="5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4" fontId="4" fillId="2" borderId="6" xfId="1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3"/>
    </xf>
    <xf numFmtId="44" fontId="4" fillId="0" borderId="13" xfId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4" fontId="2" fillId="0" borderId="13" xfId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44" fontId="4" fillId="0" borderId="2" xfId="1" applyFont="1" applyBorder="1" applyAlignment="1">
      <alignment horizontal="left" vertical="center" wrapText="1"/>
    </xf>
    <xf numFmtId="44" fontId="4" fillId="2" borderId="15" xfId="1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 indent="3"/>
    </xf>
    <xf numFmtId="44" fontId="2" fillId="0" borderId="3" xfId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4" fontId="4" fillId="0" borderId="9" xfId="1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 indent="3"/>
    </xf>
    <xf numFmtId="0" fontId="3" fillId="2" borderId="1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6" fontId="0" fillId="0" borderId="0" xfId="0" applyNumberFormat="1"/>
    <xf numFmtId="44" fontId="4" fillId="2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5" borderId="0" xfId="0" applyFont="1" applyFill="1" applyAlignment="1">
      <alignment horizontal="center"/>
    </xf>
    <xf numFmtId="44" fontId="3" fillId="3" borderId="6" xfId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 wrapText="1"/>
    </xf>
    <xf numFmtId="44" fontId="3" fillId="3" borderId="5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4" fillId="0" borderId="6" xfId="1" applyFont="1" applyBorder="1" applyAlignment="1">
      <alignment horizontal="left" vertical="center" wrapText="1"/>
    </xf>
    <xf numFmtId="44" fontId="4" fillId="0" borderId="5" xfId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4" fillId="2" borderId="7" xfId="1" applyFont="1" applyFill="1" applyBorder="1" applyAlignment="1">
      <alignment horizontal="center" vertical="center" wrapText="1"/>
    </xf>
    <xf numFmtId="44" fontId="4" fillId="2" borderId="5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44" fontId="11" fillId="4" borderId="1" xfId="1" quotePrefix="1" applyFont="1" applyFill="1" applyBorder="1" applyAlignment="1" applyProtection="1">
      <alignment horizontal="left" vertical="center" wrapText="1"/>
    </xf>
    <xf numFmtId="8" fontId="11" fillId="4" borderId="2" xfId="0" quotePrefix="1" applyNumberFormat="1" applyFont="1" applyFill="1" applyBorder="1" applyAlignment="1">
      <alignment horizontal="left" vertical="center" wrapText="1"/>
    </xf>
    <xf numFmtId="44" fontId="12" fillId="4" borderId="3" xfId="1" quotePrefix="1" applyFont="1" applyFill="1" applyBorder="1" applyAlignment="1">
      <alignment horizontal="left" vertical="center" wrapText="1"/>
    </xf>
    <xf numFmtId="6" fontId="11" fillId="4" borderId="2" xfId="0" quotePrefix="1" applyNumberFormat="1" applyFont="1" applyFill="1" applyBorder="1" applyAlignment="1">
      <alignment horizontal="left" vertical="center" wrapText="1"/>
    </xf>
    <xf numFmtId="0" fontId="12" fillId="4" borderId="19" xfId="0" quotePrefix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0DD2-2057-446F-8499-48E50DD8A556}">
  <dimension ref="A1:A2"/>
  <sheetViews>
    <sheetView zoomScale="83" workbookViewId="0">
      <selection activeCell="A9" sqref="A9"/>
    </sheetView>
  </sheetViews>
  <sheetFormatPr defaultRowHeight="15" x14ac:dyDescent="0.25"/>
  <cols>
    <col min="1" max="1" width="139.28515625" customWidth="1"/>
  </cols>
  <sheetData>
    <row r="1" spans="1:1" ht="18" x14ac:dyDescent="0.25">
      <c r="A1" s="56" t="s">
        <v>46</v>
      </c>
    </row>
    <row r="2" spans="1:1" ht="99" customHeight="1" x14ac:dyDescent="0.25">
      <c r="A2" s="55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0A1A-792E-4E2D-A4C8-700EA2846BA2}">
  <sheetPr>
    <pageSetUpPr fitToPage="1"/>
  </sheetPr>
  <dimension ref="A1:K48"/>
  <sheetViews>
    <sheetView tabSelected="1" topLeftCell="A30" workbookViewId="0">
      <selection activeCell="D48" sqref="D48"/>
    </sheetView>
  </sheetViews>
  <sheetFormatPr defaultRowHeight="15" x14ac:dyDescent="0.25"/>
  <cols>
    <col min="1" max="1" width="38.42578125" customWidth="1"/>
    <col min="2" max="2" width="15.140625" customWidth="1"/>
    <col min="3" max="3" width="14.140625" customWidth="1"/>
    <col min="4" max="4" width="12.140625" style="2" bestFit="1" customWidth="1"/>
    <col min="5" max="5" width="14.5703125" customWidth="1"/>
    <col min="6" max="6" width="12.42578125" customWidth="1"/>
    <col min="7" max="7" width="19.85546875" style="1" customWidth="1"/>
    <col min="8" max="8" width="92.140625" customWidth="1"/>
  </cols>
  <sheetData>
    <row r="1" spans="1:7" ht="18.75" x14ac:dyDescent="0.3">
      <c r="A1" s="71" t="s">
        <v>45</v>
      </c>
      <c r="B1" s="71"/>
      <c r="C1" s="71"/>
      <c r="D1" s="71"/>
      <c r="E1" s="71"/>
      <c r="F1" s="71"/>
      <c r="G1" s="71"/>
    </row>
    <row r="2" spans="1:7" ht="15.75" thickBot="1" x14ac:dyDescent="0.3"/>
    <row r="3" spans="1:7" x14ac:dyDescent="0.25">
      <c r="A3" s="60" t="s">
        <v>0</v>
      </c>
      <c r="B3" s="60" t="s">
        <v>1</v>
      </c>
      <c r="C3" s="63" t="s">
        <v>2</v>
      </c>
      <c r="D3" s="64"/>
      <c r="E3" s="63" t="s">
        <v>3</v>
      </c>
      <c r="F3" s="64"/>
      <c r="G3" s="57" t="s">
        <v>4</v>
      </c>
    </row>
    <row r="4" spans="1:7" x14ac:dyDescent="0.25">
      <c r="A4" s="61"/>
      <c r="B4" s="61"/>
      <c r="C4" s="65"/>
      <c r="D4" s="66"/>
      <c r="E4" s="65"/>
      <c r="F4" s="66"/>
      <c r="G4" s="58"/>
    </row>
    <row r="5" spans="1:7" ht="15.75" thickBot="1" x14ac:dyDescent="0.3">
      <c r="A5" s="61"/>
      <c r="B5" s="61"/>
      <c r="C5" s="67"/>
      <c r="D5" s="68"/>
      <c r="E5" s="67"/>
      <c r="F5" s="68"/>
      <c r="G5" s="58"/>
    </row>
    <row r="6" spans="1:7" ht="39" thickBot="1" x14ac:dyDescent="0.3">
      <c r="A6" s="62"/>
      <c r="B6" s="62"/>
      <c r="C6" s="50" t="s">
        <v>5</v>
      </c>
      <c r="D6" s="50" t="s">
        <v>6</v>
      </c>
      <c r="E6" s="50" t="s">
        <v>7</v>
      </c>
      <c r="F6" s="50" t="s">
        <v>8</v>
      </c>
      <c r="G6" s="59"/>
    </row>
    <row r="7" spans="1:7" ht="15.75" thickBot="1" x14ac:dyDescent="0.3">
      <c r="A7" s="8" t="s">
        <v>42</v>
      </c>
      <c r="B7" s="15"/>
      <c r="C7" s="15"/>
      <c r="D7" s="15"/>
      <c r="E7" s="15"/>
      <c r="F7" s="15"/>
      <c r="G7" s="33"/>
    </row>
    <row r="8" spans="1:7" ht="15.75" thickBot="1" x14ac:dyDescent="0.3">
      <c r="A8" s="27" t="s">
        <v>9</v>
      </c>
      <c r="B8" s="7" t="s">
        <v>10</v>
      </c>
      <c r="C8" s="7">
        <v>4</v>
      </c>
      <c r="D8" s="11"/>
      <c r="E8" s="7">
        <v>4</v>
      </c>
      <c r="F8" s="6"/>
      <c r="G8" s="32">
        <f>(C8*D8)+((E8*F8))*4</f>
        <v>0</v>
      </c>
    </row>
    <row r="9" spans="1:7" ht="15.75" thickBot="1" x14ac:dyDescent="0.3">
      <c r="A9" s="27" t="s">
        <v>12</v>
      </c>
      <c r="B9" s="7" t="s">
        <v>13</v>
      </c>
      <c r="C9" s="12">
        <v>60</v>
      </c>
      <c r="D9" s="11"/>
      <c r="E9" s="12">
        <v>60</v>
      </c>
      <c r="F9" s="6"/>
      <c r="G9" s="6">
        <f>(C9*D9)+((E9*F9))*4</f>
        <v>0</v>
      </c>
    </row>
    <row r="10" spans="1:7" ht="15.75" thickBot="1" x14ac:dyDescent="0.3">
      <c r="A10" s="13"/>
      <c r="B10" s="16"/>
      <c r="C10" s="16"/>
      <c r="D10" s="17"/>
      <c r="E10" s="16"/>
      <c r="F10" s="15"/>
      <c r="G10" s="14"/>
    </row>
    <row r="11" spans="1:7" ht="15.75" thickBot="1" x14ac:dyDescent="0.3">
      <c r="A11" s="8" t="s">
        <v>43</v>
      </c>
      <c r="B11" s="19"/>
      <c r="C11" s="19"/>
      <c r="D11" s="20"/>
      <c r="E11" s="19"/>
      <c r="F11" s="15"/>
      <c r="G11" s="14"/>
    </row>
    <row r="12" spans="1:7" ht="15.75" thickBot="1" x14ac:dyDescent="0.3">
      <c r="A12" s="31" t="s">
        <v>15</v>
      </c>
      <c r="B12" s="29" t="s">
        <v>16</v>
      </c>
      <c r="C12" s="29">
        <v>5</v>
      </c>
      <c r="D12" s="30"/>
      <c r="E12" s="29">
        <v>5</v>
      </c>
      <c r="F12" s="28"/>
      <c r="G12" s="28">
        <f>(C12*D12)+((E12*F12))*4</f>
        <v>0</v>
      </c>
    </row>
    <row r="13" spans="1:7" ht="15.75" thickBot="1" x14ac:dyDescent="0.3">
      <c r="A13" s="27" t="s">
        <v>17</v>
      </c>
      <c r="B13" s="7" t="s">
        <v>16</v>
      </c>
      <c r="C13" s="7">
        <v>5</v>
      </c>
      <c r="D13" s="11"/>
      <c r="E13" s="7">
        <v>5</v>
      </c>
      <c r="F13" s="6"/>
      <c r="G13" s="6">
        <f>(C13*D13)+((E13*F13))*4</f>
        <v>0</v>
      </c>
    </row>
    <row r="14" spans="1:7" ht="15.75" thickBot="1" x14ac:dyDescent="0.3">
      <c r="A14" s="27" t="s">
        <v>11</v>
      </c>
      <c r="B14" s="7" t="s">
        <v>10</v>
      </c>
      <c r="C14" s="7">
        <v>30</v>
      </c>
      <c r="D14" s="11"/>
      <c r="E14" s="7">
        <v>30</v>
      </c>
      <c r="F14" s="6"/>
      <c r="G14" s="32">
        <f>(C14*D14)+((E14*F14))*4</f>
        <v>0</v>
      </c>
    </row>
    <row r="15" spans="1:7" ht="15.75" thickBot="1" x14ac:dyDescent="0.3">
      <c r="A15" s="34" t="s">
        <v>14</v>
      </c>
      <c r="B15" s="36" t="s">
        <v>13</v>
      </c>
      <c r="C15" s="26">
        <v>190</v>
      </c>
      <c r="D15" s="35"/>
      <c r="E15" s="26">
        <v>190</v>
      </c>
      <c r="F15" s="6"/>
      <c r="G15" s="6">
        <f>(C15*D15)+((E15*F15))*4</f>
        <v>0</v>
      </c>
    </row>
    <row r="16" spans="1:7" ht="15.75" thickBot="1" x14ac:dyDescent="0.3">
      <c r="A16" s="44" t="s">
        <v>18</v>
      </c>
      <c r="B16" s="45"/>
      <c r="C16" s="45"/>
      <c r="D16" s="45"/>
      <c r="E16" s="45"/>
      <c r="F16" s="40"/>
      <c r="G16" s="3">
        <f>SUM(G8:G15)</f>
        <v>0</v>
      </c>
    </row>
    <row r="17" spans="1:11" x14ac:dyDescent="0.25">
      <c r="A17" s="61" t="s">
        <v>19</v>
      </c>
      <c r="B17" s="61" t="s">
        <v>1</v>
      </c>
      <c r="C17" s="65" t="s">
        <v>2</v>
      </c>
      <c r="D17" s="66"/>
      <c r="E17" s="65" t="s">
        <v>3</v>
      </c>
      <c r="F17" s="66"/>
      <c r="G17" s="25"/>
    </row>
    <row r="18" spans="1:11" x14ac:dyDescent="0.25">
      <c r="A18" s="61"/>
      <c r="B18" s="61"/>
      <c r="C18" s="65"/>
      <c r="D18" s="66"/>
      <c r="E18" s="65"/>
      <c r="F18" s="66"/>
      <c r="G18" s="24"/>
    </row>
    <row r="19" spans="1:11" ht="15.75" thickBot="1" x14ac:dyDescent="0.3">
      <c r="A19" s="61"/>
      <c r="B19" s="61"/>
      <c r="C19" s="67"/>
      <c r="D19" s="68"/>
      <c r="E19" s="67"/>
      <c r="F19" s="68"/>
      <c r="G19" s="24"/>
    </row>
    <row r="20" spans="1:11" ht="39" thickBot="1" x14ac:dyDescent="0.3">
      <c r="A20" s="62"/>
      <c r="B20" s="62"/>
      <c r="C20" s="50" t="s">
        <v>20</v>
      </c>
      <c r="D20" s="50" t="s">
        <v>6</v>
      </c>
      <c r="E20" s="50" t="s">
        <v>21</v>
      </c>
      <c r="F20" s="50" t="s">
        <v>8</v>
      </c>
      <c r="G20" s="23"/>
    </row>
    <row r="21" spans="1:11" ht="15.75" thickBot="1" x14ac:dyDescent="0.3">
      <c r="A21" s="8" t="s">
        <v>42</v>
      </c>
      <c r="B21" s="16"/>
      <c r="C21" s="16"/>
      <c r="D21" s="17"/>
      <c r="E21" s="16"/>
      <c r="F21" s="15"/>
      <c r="G21" s="14"/>
    </row>
    <row r="22" spans="1:11" x14ac:dyDescent="0.25">
      <c r="A22" s="49" t="s">
        <v>22</v>
      </c>
      <c r="B22" s="7" t="s">
        <v>23</v>
      </c>
      <c r="C22" s="7">
        <v>1</v>
      </c>
      <c r="D22" s="11"/>
      <c r="E22" s="7">
        <v>1</v>
      </c>
      <c r="F22" s="6"/>
      <c r="G22" s="6">
        <f>(C22*D22)+((E22*F22))*4</f>
        <v>0</v>
      </c>
    </row>
    <row r="23" spans="1:11" ht="15.75" thickBot="1" x14ac:dyDescent="0.3">
      <c r="A23" s="49" t="s">
        <v>24</v>
      </c>
      <c r="B23" s="7" t="s">
        <v>25</v>
      </c>
      <c r="C23" s="22">
        <v>1</v>
      </c>
      <c r="D23" s="11"/>
      <c r="E23" s="7">
        <v>1</v>
      </c>
      <c r="F23" s="6"/>
      <c r="G23" s="6">
        <f>(C23*D23)+((E23*F23))*4</f>
        <v>0</v>
      </c>
    </row>
    <row r="24" spans="1:11" ht="15.75" thickBot="1" x14ac:dyDescent="0.3">
      <c r="A24" s="49" t="s">
        <v>26</v>
      </c>
      <c r="B24" s="7" t="s">
        <v>25</v>
      </c>
      <c r="C24" s="7">
        <v>1</v>
      </c>
      <c r="D24" s="11"/>
      <c r="E24" s="7">
        <v>1</v>
      </c>
      <c r="F24" s="6"/>
      <c r="G24" s="6">
        <f>(C24*D24)+((E24*F24))*4</f>
        <v>0</v>
      </c>
    </row>
    <row r="25" spans="1:11" ht="15.75" thickBot="1" x14ac:dyDescent="0.3">
      <c r="A25" s="49" t="s">
        <v>27</v>
      </c>
      <c r="B25" s="7" t="s">
        <v>25</v>
      </c>
      <c r="C25" s="7">
        <v>1</v>
      </c>
      <c r="D25" s="11"/>
      <c r="E25" s="7">
        <v>1</v>
      </c>
      <c r="F25" s="6"/>
      <c r="G25" s="6">
        <f>(C25*D25)+((E25*F25))*4</f>
        <v>0</v>
      </c>
      <c r="K25" s="52"/>
    </row>
    <row r="26" spans="1:11" ht="15.75" thickBot="1" x14ac:dyDescent="0.3">
      <c r="A26" s="21"/>
      <c r="B26" s="16"/>
      <c r="C26" s="16"/>
      <c r="D26" s="17"/>
      <c r="E26" s="16"/>
      <c r="F26" s="15"/>
      <c r="G26" s="14"/>
    </row>
    <row r="27" spans="1:11" ht="15.75" thickBot="1" x14ac:dyDescent="0.3">
      <c r="A27" s="8" t="s">
        <v>43</v>
      </c>
      <c r="B27" s="16"/>
      <c r="C27" s="16"/>
      <c r="D27" s="17"/>
      <c r="E27" s="16"/>
      <c r="F27" s="15"/>
      <c r="G27" s="54"/>
      <c r="K27" s="52"/>
    </row>
    <row r="28" spans="1:11" ht="15.75" thickBot="1" x14ac:dyDescent="0.3">
      <c r="A28" s="31" t="s">
        <v>15</v>
      </c>
      <c r="B28" s="7" t="s">
        <v>23</v>
      </c>
      <c r="C28" s="7">
        <v>2</v>
      </c>
      <c r="D28" s="11"/>
      <c r="E28" s="7">
        <v>2</v>
      </c>
      <c r="F28" s="6"/>
      <c r="G28" s="6">
        <f>(C28*D28)+((E28*F28))*4</f>
        <v>0</v>
      </c>
      <c r="K28" s="52"/>
    </row>
    <row r="29" spans="1:11" ht="15.75" thickBot="1" x14ac:dyDescent="0.3">
      <c r="A29" s="27" t="s">
        <v>17</v>
      </c>
      <c r="B29" s="7" t="s">
        <v>23</v>
      </c>
      <c r="C29" s="7">
        <v>2</v>
      </c>
      <c r="D29" s="11"/>
      <c r="E29" s="7">
        <v>2</v>
      </c>
      <c r="F29" s="6"/>
      <c r="G29" s="6">
        <f>(C29*D29)+((E29*F29))*4</f>
        <v>0</v>
      </c>
    </row>
    <row r="30" spans="1:11" ht="15.75" thickBot="1" x14ac:dyDescent="0.3">
      <c r="A30" s="27" t="s">
        <v>11</v>
      </c>
      <c r="B30" s="7" t="s">
        <v>23</v>
      </c>
      <c r="C30" s="7">
        <v>3</v>
      </c>
      <c r="D30" s="11"/>
      <c r="E30" s="7">
        <v>3</v>
      </c>
      <c r="F30" s="6"/>
      <c r="G30" s="6">
        <f>(C30*D30)+((E30*F30))*4</f>
        <v>0</v>
      </c>
    </row>
    <row r="31" spans="1:11" ht="15.75" thickBot="1" x14ac:dyDescent="0.3">
      <c r="A31" s="27" t="s">
        <v>14</v>
      </c>
      <c r="B31" s="7" t="s">
        <v>23</v>
      </c>
      <c r="C31" s="7">
        <v>2</v>
      </c>
      <c r="D31" s="11"/>
      <c r="E31" s="7">
        <v>2</v>
      </c>
      <c r="F31" s="6"/>
      <c r="G31" s="6">
        <f>(C31*D31)+((E31*F31))*4</f>
        <v>0</v>
      </c>
    </row>
    <row r="32" spans="1:11" ht="15.75" thickBot="1" x14ac:dyDescent="0.3">
      <c r="A32" s="18"/>
      <c r="B32" s="5"/>
      <c r="C32" s="5"/>
      <c r="D32" s="5"/>
      <c r="E32" s="5"/>
      <c r="F32" s="15"/>
      <c r="G32" s="14"/>
      <c r="K32" s="52"/>
    </row>
    <row r="33" spans="1:8" ht="15.75" thickBot="1" x14ac:dyDescent="0.3">
      <c r="A33" s="8" t="s">
        <v>28</v>
      </c>
      <c r="B33" s="16"/>
      <c r="C33" s="16"/>
      <c r="D33" s="17"/>
      <c r="E33" s="16"/>
      <c r="F33" s="15"/>
      <c r="G33" s="14"/>
    </row>
    <row r="34" spans="1:8" ht="15.75" thickBot="1" x14ac:dyDescent="0.3">
      <c r="A34" s="47" t="s">
        <v>29</v>
      </c>
      <c r="B34" s="37" t="s">
        <v>23</v>
      </c>
      <c r="C34" s="46">
        <v>1</v>
      </c>
      <c r="D34" s="38"/>
      <c r="E34" s="46">
        <v>1</v>
      </c>
      <c r="F34" s="38"/>
      <c r="G34" s="6">
        <f>(C34*D34)+((E34*F34))*4</f>
        <v>0</v>
      </c>
    </row>
    <row r="35" spans="1:8" ht="15.75" thickBot="1" x14ac:dyDescent="0.3">
      <c r="A35" s="48" t="s">
        <v>30</v>
      </c>
      <c r="B35" s="42"/>
      <c r="C35" s="42"/>
      <c r="D35" s="42"/>
      <c r="E35" s="42"/>
      <c r="F35" s="43"/>
      <c r="G35" s="3">
        <f>SUM(G22:G34)</f>
        <v>0</v>
      </c>
    </row>
    <row r="36" spans="1:8" x14ac:dyDescent="0.25">
      <c r="A36" s="61" t="s">
        <v>44</v>
      </c>
      <c r="B36" s="61" t="s">
        <v>1</v>
      </c>
      <c r="C36" s="65" t="s">
        <v>2</v>
      </c>
      <c r="D36" s="66"/>
      <c r="E36" s="65" t="s">
        <v>3</v>
      </c>
      <c r="F36" s="66"/>
      <c r="G36" s="74"/>
    </row>
    <row r="37" spans="1:8" x14ac:dyDescent="0.25">
      <c r="A37" s="61"/>
      <c r="B37" s="61"/>
      <c r="C37" s="65"/>
      <c r="D37" s="66"/>
      <c r="E37" s="65"/>
      <c r="F37" s="66"/>
      <c r="G37" s="75"/>
    </row>
    <row r="38" spans="1:8" ht="15.75" thickBot="1" x14ac:dyDescent="0.3">
      <c r="A38" s="61"/>
      <c r="B38" s="61"/>
      <c r="C38" s="67"/>
      <c r="D38" s="68"/>
      <c r="E38" s="67"/>
      <c r="F38" s="68"/>
      <c r="G38" s="75"/>
    </row>
    <row r="39" spans="1:8" ht="39" thickBot="1" x14ac:dyDescent="0.3">
      <c r="A39" s="62"/>
      <c r="B39" s="62"/>
      <c r="C39" s="50" t="s">
        <v>20</v>
      </c>
      <c r="D39" s="50" t="s">
        <v>6</v>
      </c>
      <c r="E39" s="50" t="s">
        <v>21</v>
      </c>
      <c r="F39" s="50" t="s">
        <v>8</v>
      </c>
      <c r="G39" s="76"/>
    </row>
    <row r="40" spans="1:8" ht="26.25" thickBot="1" x14ac:dyDescent="0.3">
      <c r="A40" s="8" t="s">
        <v>31</v>
      </c>
      <c r="B40" s="7" t="s">
        <v>32</v>
      </c>
      <c r="C40" s="10">
        <v>4600</v>
      </c>
      <c r="D40" s="6"/>
      <c r="E40" s="10">
        <v>4600</v>
      </c>
      <c r="F40" s="6"/>
      <c r="G40" s="6">
        <f>(C40*D40)+((E40*F40))*4</f>
        <v>0</v>
      </c>
      <c r="H40" s="51"/>
    </row>
    <row r="41" spans="1:8" x14ac:dyDescent="0.25">
      <c r="A41" s="9" t="s">
        <v>33</v>
      </c>
      <c r="B41" s="77" t="s">
        <v>34</v>
      </c>
      <c r="C41" s="77">
        <v>1</v>
      </c>
      <c r="D41" s="69"/>
      <c r="E41" s="72" t="s">
        <v>35</v>
      </c>
      <c r="F41" s="72" t="s">
        <v>35</v>
      </c>
      <c r="G41" s="69">
        <f>C41*D41</f>
        <v>0</v>
      </c>
    </row>
    <row r="42" spans="1:8" ht="15.75" thickBot="1" x14ac:dyDescent="0.3">
      <c r="A42" s="8" t="s">
        <v>36</v>
      </c>
      <c r="B42" s="78"/>
      <c r="C42" s="78"/>
      <c r="D42" s="70"/>
      <c r="E42" s="73"/>
      <c r="F42" s="73"/>
      <c r="G42" s="70"/>
    </row>
    <row r="43" spans="1:8" ht="26.25" thickBot="1" x14ac:dyDescent="0.3">
      <c r="A43" s="8" t="s">
        <v>37</v>
      </c>
      <c r="B43" s="37" t="s">
        <v>38</v>
      </c>
      <c r="C43" s="37">
        <v>12</v>
      </c>
      <c r="D43" s="38"/>
      <c r="E43" s="37">
        <v>12</v>
      </c>
      <c r="F43" s="38"/>
      <c r="G43" s="6">
        <f>(C43*D43)+((E43*F43))*4</f>
        <v>0</v>
      </c>
    </row>
    <row r="44" spans="1:8" ht="15.75" thickBot="1" x14ac:dyDescent="0.3">
      <c r="A44" s="4" t="s">
        <v>39</v>
      </c>
      <c r="B44" s="41"/>
      <c r="C44" s="42"/>
      <c r="D44" s="42"/>
      <c r="E44" s="79"/>
      <c r="F44" s="43"/>
      <c r="G44" s="3">
        <f>SUM(G40:G43)</f>
        <v>0</v>
      </c>
    </row>
    <row r="45" spans="1:8" ht="26.25" thickBot="1" x14ac:dyDescent="0.3">
      <c r="A45" s="80" t="s">
        <v>40</v>
      </c>
      <c r="B45" s="85" t="s">
        <v>52</v>
      </c>
      <c r="C45" s="85" t="s">
        <v>50</v>
      </c>
      <c r="D45" s="84" t="s">
        <v>51</v>
      </c>
      <c r="E45" s="83" t="s">
        <v>50</v>
      </c>
      <c r="F45" s="82" t="s">
        <v>49</v>
      </c>
      <c r="G45" s="81" t="s">
        <v>48</v>
      </c>
      <c r="H45" s="53"/>
    </row>
    <row r="46" spans="1:8" ht="15.75" thickBot="1" x14ac:dyDescent="0.3">
      <c r="A46" s="13" t="s">
        <v>41</v>
      </c>
      <c r="B46" s="5"/>
      <c r="C46" s="5"/>
      <c r="D46" s="5"/>
      <c r="E46" s="5"/>
      <c r="F46" s="39" t="s">
        <v>41</v>
      </c>
      <c r="G46" s="3">
        <f>G16+G35+G44</f>
        <v>0</v>
      </c>
    </row>
    <row r="48" spans="1:8" x14ac:dyDescent="0.25">
      <c r="A48" s="2"/>
      <c r="C48" s="2"/>
    </row>
  </sheetData>
  <mergeCells count="21">
    <mergeCell ref="D41:D42"/>
    <mergeCell ref="A1:G1"/>
    <mergeCell ref="E41:E42"/>
    <mergeCell ref="F41:F42"/>
    <mergeCell ref="A17:A20"/>
    <mergeCell ref="B17:B20"/>
    <mergeCell ref="C17:D19"/>
    <mergeCell ref="E17:F19"/>
    <mergeCell ref="G41:G42"/>
    <mergeCell ref="A36:A39"/>
    <mergeCell ref="B36:B39"/>
    <mergeCell ref="C36:D38"/>
    <mergeCell ref="E36:F38"/>
    <mergeCell ref="G36:G39"/>
    <mergeCell ref="B41:B42"/>
    <mergeCell ref="C41:C42"/>
    <mergeCell ref="G3:G6"/>
    <mergeCell ref="A3:A6"/>
    <mergeCell ref="B3:B6"/>
    <mergeCell ref="C3:D5"/>
    <mergeCell ref="E3:F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Cost Proposal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Lewandowski, Michael (DOH)</dc:creator>
  <cp:keywords/>
  <dc:description/>
  <cp:lastModifiedBy>Lynch, Andrew (HEALTH)</cp:lastModifiedBy>
  <cp:revision/>
  <dcterms:created xsi:type="dcterms:W3CDTF">2022-02-11T14:14:41Z</dcterms:created>
  <dcterms:modified xsi:type="dcterms:W3CDTF">2026-06-08T18:30:35Z</dcterms:modified>
  <cp:category/>
  <cp:contentStatus/>
</cp:coreProperties>
</file>