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OHIP\DPPG\DPPG Shared\Rebate RFP\Rebate RFP 2015\Attachments\"/>
    </mc:Choice>
  </mc:AlternateContent>
  <bookViews>
    <workbookView xWindow="0" yWindow="0" windowWidth="21570" windowHeight="8160"/>
  </bookViews>
  <sheets>
    <sheet name="Rebate RFP TP Form-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3" i="2" l="1"/>
  <c r="J23" i="2"/>
  <c r="J129" i="2" l="1"/>
  <c r="J130" i="2"/>
  <c r="J131" i="2"/>
  <c r="J123" i="2"/>
  <c r="J124" i="2"/>
  <c r="J125" i="2"/>
  <c r="J126" i="2"/>
  <c r="J127" i="2"/>
  <c r="J128" i="2"/>
  <c r="J51" i="2" l="1"/>
  <c r="J75" i="2"/>
  <c r="J83" i="2"/>
  <c r="J115" i="2"/>
  <c r="J122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6" i="2"/>
  <c r="J77" i="2"/>
  <c r="J78" i="2"/>
  <c r="J79" i="2"/>
  <c r="J80" i="2"/>
  <c r="J81" i="2"/>
  <c r="J82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6" i="2"/>
  <c r="J117" i="2"/>
  <c r="J118" i="2"/>
  <c r="J119" i="2"/>
  <c r="J120" i="2"/>
  <c r="J121" i="2"/>
</calcChain>
</file>

<file path=xl/sharedStrings.xml><?xml version="1.0" encoding="utf-8"?>
<sst xmlns="http://schemas.openxmlformats.org/spreadsheetml/2006/main" count="355" uniqueCount="185">
  <si>
    <t>VIEKIRA PAK</t>
  </si>
  <si>
    <t>00074333330</t>
  </si>
  <si>
    <t>NORVIR</t>
  </si>
  <si>
    <t>12496120803</t>
  </si>
  <si>
    <t>SUBOXONE</t>
  </si>
  <si>
    <t>EPIPEN 2-PAK</t>
  </si>
  <si>
    <t>00074612390</t>
  </si>
  <si>
    <t>TRICOR</t>
  </si>
  <si>
    <t>NORDITROPIN FLEXPRO</t>
  </si>
  <si>
    <t>PROCRIT</t>
  </si>
  <si>
    <t>63402030630</t>
  </si>
  <si>
    <t>LATUDA</t>
  </si>
  <si>
    <t>COMBIVENT RESPIMAT</t>
  </si>
  <si>
    <t>HUMIRA</t>
  </si>
  <si>
    <t>00065027225</t>
  </si>
  <si>
    <t>PATADAY</t>
  </si>
  <si>
    <t>00006027731</t>
  </si>
  <si>
    <t>JANUVIA</t>
  </si>
  <si>
    <t>49502050102</t>
  </si>
  <si>
    <t>EPIPEN JR 2-PAK</t>
  </si>
  <si>
    <t>63402030430</t>
  </si>
  <si>
    <t>63402030830</t>
  </si>
  <si>
    <t>63402031230</t>
  </si>
  <si>
    <t>00032301613</t>
  </si>
  <si>
    <t>CREON</t>
  </si>
  <si>
    <t>63402030230</t>
  </si>
  <si>
    <t>59676032004</t>
  </si>
  <si>
    <t>ARANESP</t>
  </si>
  <si>
    <t>00074918990</t>
  </si>
  <si>
    <t>TRILIPIX</t>
  </si>
  <si>
    <t>00597007541</t>
  </si>
  <si>
    <t>SPIRIVA</t>
  </si>
  <si>
    <t>00173071920</t>
  </si>
  <si>
    <t>FLOVENT HFA</t>
  </si>
  <si>
    <t>00002879959</t>
  </si>
  <si>
    <t>HUMALOG</t>
  </si>
  <si>
    <t>00310028160</t>
  </si>
  <si>
    <t>SEROQUEL XR</t>
  </si>
  <si>
    <t>50242007601</t>
  </si>
  <si>
    <t>NUTROPIN AQ NUSPIN</t>
  </si>
  <si>
    <t>55513011101</t>
  </si>
  <si>
    <t>50242007401</t>
  </si>
  <si>
    <t>00032301628</t>
  </si>
  <si>
    <t>00310028460</t>
  </si>
  <si>
    <t>00065853302</t>
  </si>
  <si>
    <t>CIPRODEX</t>
  </si>
  <si>
    <t>00013264681</t>
  </si>
  <si>
    <t>GENOTROPIN</t>
  </si>
  <si>
    <t>00006011231</t>
  </si>
  <si>
    <t>50458057930</t>
  </si>
  <si>
    <t>XARELTO</t>
  </si>
  <si>
    <t>00078050115</t>
  </si>
  <si>
    <t>EXELON</t>
  </si>
  <si>
    <t>00006057761</t>
  </si>
  <si>
    <t>JANUMET</t>
  </si>
  <si>
    <t>00006027754</t>
  </si>
  <si>
    <t>58406044504</t>
  </si>
  <si>
    <t>ENBREL</t>
  </si>
  <si>
    <t>00074612290</t>
  </si>
  <si>
    <t>61958080201</t>
  </si>
  <si>
    <t>LETAIRIS</t>
  </si>
  <si>
    <t>00310028360</t>
  </si>
  <si>
    <t>00078043105</t>
  </si>
  <si>
    <t>FOCALIN XR</t>
  </si>
  <si>
    <t>00173072020</t>
  </si>
  <si>
    <t>59676031001</t>
  </si>
  <si>
    <t>54092038701</t>
  </si>
  <si>
    <t>ADDERALL XR</t>
  </si>
  <si>
    <t>55513000504</t>
  </si>
  <si>
    <t>55513002504</t>
  </si>
  <si>
    <t>12496121203</t>
  </si>
  <si>
    <t>12496120203</t>
  </si>
  <si>
    <t>00310028060</t>
  </si>
  <si>
    <t>00187065920</t>
  </si>
  <si>
    <t>DIASTAT ACUDIAL</t>
  </si>
  <si>
    <t>54092039101</t>
  </si>
  <si>
    <t>00310028260</t>
  </si>
  <si>
    <t>54092038501</t>
  </si>
  <si>
    <t>58406043504</t>
  </si>
  <si>
    <t>00186077760</t>
  </si>
  <si>
    <t>BRILINTA</t>
  </si>
  <si>
    <t>54092038301</t>
  </si>
  <si>
    <t>00173071820</t>
  </si>
  <si>
    <t>00085461001</t>
  </si>
  <si>
    <t>DULERA</t>
  </si>
  <si>
    <t>00037024330</t>
  </si>
  <si>
    <t>ASTEPRO</t>
  </si>
  <si>
    <t>00169770321</t>
  </si>
  <si>
    <t>00065064705</t>
  </si>
  <si>
    <t>TOBRADEX</t>
  </si>
  <si>
    <t>00074433906</t>
  </si>
  <si>
    <t>54092038901</t>
  </si>
  <si>
    <t>00074379902</t>
  </si>
  <si>
    <t>00078060805</t>
  </si>
  <si>
    <t>61958080101</t>
  </si>
  <si>
    <t>59417010410</t>
  </si>
  <si>
    <t>VYVANSE</t>
  </si>
  <si>
    <t>00078059720</t>
  </si>
  <si>
    <t>FANAPT</t>
  </si>
  <si>
    <t>12496120403</t>
  </si>
  <si>
    <t>00013262681</t>
  </si>
  <si>
    <t>00006011254</t>
  </si>
  <si>
    <t>00173071720</t>
  </si>
  <si>
    <t>ADVAIR HFA</t>
  </si>
  <si>
    <t>00187065820</t>
  </si>
  <si>
    <t>00078043305</t>
  </si>
  <si>
    <t>00078060715</t>
  </si>
  <si>
    <t>GILENYA</t>
  </si>
  <si>
    <t>00173071620</t>
  </si>
  <si>
    <t>50458057990</t>
  </si>
  <si>
    <t>55513000304</t>
  </si>
  <si>
    <t>00006022131</t>
  </si>
  <si>
    <t>50419052435</t>
  </si>
  <si>
    <t>BETASERON</t>
  </si>
  <si>
    <t>00085720601</t>
  </si>
  <si>
    <t>59417010610</t>
  </si>
  <si>
    <t>00078059920</t>
  </si>
  <si>
    <t>59417010510</t>
  </si>
  <si>
    <t>00006057561</t>
  </si>
  <si>
    <t>55513002304</t>
  </si>
  <si>
    <t>00074433907</t>
  </si>
  <si>
    <t>59417010310</t>
  </si>
  <si>
    <t>50458057830</t>
  </si>
  <si>
    <t>00078059620</t>
  </si>
  <si>
    <t>00078043405</t>
  </si>
  <si>
    <t>00078059820</t>
  </si>
  <si>
    <t>59417010710</t>
  </si>
  <si>
    <t>00078050315</t>
  </si>
  <si>
    <t>HARVONI</t>
  </si>
  <si>
    <t>SOVALDI</t>
  </si>
  <si>
    <t>Drug Name</t>
  </si>
  <si>
    <t>00078036034</t>
  </si>
  <si>
    <t>DIOVAN</t>
  </si>
  <si>
    <t>42865030502</t>
  </si>
  <si>
    <t>ZENPEP</t>
  </si>
  <si>
    <t>A</t>
  </si>
  <si>
    <t>B</t>
  </si>
  <si>
    <t>Drug NDC</t>
  </si>
  <si>
    <t>DO NOT CHANGE</t>
  </si>
  <si>
    <t>C</t>
  </si>
  <si>
    <t>D</t>
  </si>
  <si>
    <t>E</t>
  </si>
  <si>
    <t>F</t>
  </si>
  <si>
    <t>Total Proposed Supplemental Rebate (Column C x Column D)</t>
  </si>
  <si>
    <t>Supplemental Rebate Amount per Unit as of the date of the bid</t>
  </si>
  <si>
    <t>Annual Number of Units</t>
  </si>
  <si>
    <t>(Prefilled Field)</t>
  </si>
  <si>
    <t>Current Supplemental Rebate Contract in place as of the date of the bid?                                                  (Y or N)</t>
  </si>
  <si>
    <t>(Prefilled-Calculated Field)</t>
  </si>
  <si>
    <t>FREESTYLE LITE TEST STRIP</t>
  </si>
  <si>
    <t>CONTOUR TEST STRIPS</t>
  </si>
  <si>
    <t>ONETOUCH ULTRA TEST STRIPS</t>
  </si>
  <si>
    <t>CONTOUR NEXT STRIPS</t>
  </si>
  <si>
    <t>99073070827</t>
  </si>
  <si>
    <t>00193708050</t>
  </si>
  <si>
    <t>53885024510</t>
  </si>
  <si>
    <t>99073070822</t>
  </si>
  <si>
    <t>53885024450</t>
  </si>
  <si>
    <t>00193731150</t>
  </si>
  <si>
    <t>99073070805</t>
  </si>
  <si>
    <t>00193715101</t>
  </si>
  <si>
    <t>53885044801</t>
  </si>
  <si>
    <t>FREESTYLE LITE METER</t>
  </si>
  <si>
    <t>CONTOUR METER</t>
  </si>
  <si>
    <t>ONETOUCH ULTRA2 GLUCOSE SYST</t>
  </si>
  <si>
    <t>MILLILITERS (LIQUIDS)</t>
  </si>
  <si>
    <t>EACH (TABLETS, KITS, ETC.)</t>
  </si>
  <si>
    <t>GRAMS (SOLIDS)</t>
  </si>
  <si>
    <t>Rebateable Unit of Measure</t>
  </si>
  <si>
    <t>Estimate of Expected Rebate Savings</t>
  </si>
  <si>
    <t>Attachment L TP-Form 1</t>
  </si>
  <si>
    <t>Bidder:   _______________________________</t>
  </si>
  <si>
    <t xml:space="preserve">Instructions: </t>
  </si>
  <si>
    <t>1. Columns A, B, C and E have been prefilled and must NOT be changed by the Bidder.</t>
  </si>
  <si>
    <t xml:space="preserve">2. Column D: Enter your supplemental rebate amount per unit in  (Supplemental Rebate Amount per unit) for each drug listed. If no supplemental rebate is available enter zero (0).  </t>
  </si>
  <si>
    <t>3. Column F: Enter "yes" or "no". If "no" Column D should be zero (0).</t>
  </si>
  <si>
    <t>Notes:</t>
  </si>
  <si>
    <r>
      <t>a. NDCs provided depict annual</t>
    </r>
    <r>
      <rPr>
        <u/>
        <sz val="12"/>
        <rFont val="Arial"/>
        <family val="2"/>
      </rPr>
      <t xml:space="preserve"> NYS Medicaid Fee for Service</t>
    </r>
    <r>
      <rPr>
        <sz val="12"/>
        <rFont val="Arial"/>
        <family val="2"/>
      </rPr>
      <t xml:space="preserve"> Pharmacy units.</t>
    </r>
  </si>
  <si>
    <t>b. A listed NDC does not mean the State currently receives a supplemental rebate on the drug or diabetic supply rebate.</t>
  </si>
  <si>
    <t>c. Bidders may not caveat rebates based on any market events such as upcoming generic drug launches, market shift or anticipated brand drug competition.</t>
  </si>
  <si>
    <t>d. Given that supplemental rebates can be dependent on the number of preferred drugs in a particular drug class, the bidders should provide their greatest supplemental rebate amount per unit available for the applicable NDC.</t>
  </si>
  <si>
    <t>e. A supplemental rebate amount should NOT be included for an applicable NDC if there is a contingency to have other manufacturer products included on a Preferred Drug List.</t>
  </si>
  <si>
    <t>f. Supplemental drug rebates and diabetic supply rebates are exclusive of any OBRA rebates.</t>
  </si>
  <si>
    <t>g. The Bidder is attesting that it has a supplemental drug or diabetic supply contract inforced for the particular NDC on the date of Bidder's submittal.  The Bidder is also attesting that evidence is available for review if required/requested by the State of New York.</t>
  </si>
  <si>
    <t>Total Rebate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</si>
</sst>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000000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0" fillId="0" borderId="0" xfId="0" applyFill="1" applyBorder="1"/>
    <xf numFmtId="0" fontId="2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65" fontId="2" fillId="3" borderId="0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5" fontId="2" fillId="3" borderId="0" xfId="0" applyNumberFormat="1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37" fontId="0" fillId="0" borderId="1" xfId="1" applyNumberFormat="1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0" fontId="2" fillId="3" borderId="1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workbookViewId="0"/>
  </sheetViews>
  <sheetFormatPr defaultRowHeight="15" x14ac:dyDescent="0.25"/>
  <cols>
    <col min="1" max="1" width="31.7109375" style="2" customWidth="1"/>
    <col min="2" max="2" width="2.7109375" style="5" customWidth="1"/>
    <col min="3" max="3" width="20.5703125" style="2" customWidth="1"/>
    <col min="4" max="4" width="2.7109375" style="5" customWidth="1"/>
    <col min="5" max="5" width="24.140625" style="2" customWidth="1"/>
    <col min="6" max="6" width="27.42578125" style="2" customWidth="1"/>
    <col min="7" max="7" width="2.7109375" style="5" customWidth="1"/>
    <col min="8" max="8" width="22.7109375" style="2" customWidth="1"/>
    <col min="9" max="9" width="2.7109375" style="5" customWidth="1"/>
    <col min="10" max="10" width="26.28515625" style="17" customWidth="1"/>
    <col min="11" max="11" width="2.7109375" style="10" customWidth="1"/>
    <col min="12" max="12" width="20.85546875" customWidth="1"/>
  </cols>
  <sheetData>
    <row r="1" spans="1:14" ht="23.25" x14ac:dyDescent="0.3">
      <c r="A1" s="50" t="s">
        <v>169</v>
      </c>
      <c r="B1" s="51"/>
      <c r="C1" s="52"/>
      <c r="D1" s="51"/>
      <c r="E1" s="51"/>
      <c r="F1" s="51"/>
      <c r="G1" s="51"/>
      <c r="H1" s="51"/>
      <c r="I1" s="51"/>
      <c r="J1" s="51"/>
      <c r="K1" s="51"/>
      <c r="L1" s="51"/>
      <c r="M1" s="53" t="s">
        <v>170</v>
      </c>
      <c r="N1" s="51"/>
    </row>
    <row r="2" spans="1:14" ht="20.25" x14ac:dyDescent="0.25">
      <c r="A2" s="54"/>
      <c r="B2" s="51"/>
      <c r="C2" s="55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0.25" x14ac:dyDescent="0.25">
      <c r="A3" s="56" t="s">
        <v>171</v>
      </c>
      <c r="B3" s="51"/>
      <c r="C3" s="55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ht="20.25" x14ac:dyDescent="0.25">
      <c r="A4" s="56"/>
      <c r="B4" s="51"/>
      <c r="C4" s="55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ht="15.75" x14ac:dyDescent="0.25">
      <c r="A5" s="56" t="s">
        <v>172</v>
      </c>
      <c r="B5" s="57"/>
      <c r="C5" s="57"/>
      <c r="D5" s="57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x14ac:dyDescent="0.25">
      <c r="A6" s="58" t="s">
        <v>173</v>
      </c>
      <c r="B6" s="57"/>
      <c r="C6" s="57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x14ac:dyDescent="0.25">
      <c r="A7" s="59" t="s">
        <v>174</v>
      </c>
      <c r="B7" s="57"/>
      <c r="C7" s="57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x14ac:dyDescent="0.25">
      <c r="A8" s="59" t="s">
        <v>175</v>
      </c>
      <c r="B8" s="57"/>
      <c r="C8" s="57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ht="15.75" x14ac:dyDescent="0.25">
      <c r="A9" s="60"/>
      <c r="B9" s="57"/>
      <c r="C9" s="57"/>
      <c r="D9" s="57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4" ht="15.75" x14ac:dyDescent="0.25">
      <c r="A10" s="56" t="s">
        <v>176</v>
      </c>
      <c r="B10" s="57"/>
      <c r="C10" s="57"/>
      <c r="D10" s="57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x14ac:dyDescent="0.25">
      <c r="A11" s="59" t="s">
        <v>177</v>
      </c>
      <c r="B11" s="57"/>
      <c r="C11" s="57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4" x14ac:dyDescent="0.25">
      <c r="A12" s="59" t="s">
        <v>178</v>
      </c>
      <c r="B12" s="57"/>
      <c r="C12" s="57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x14ac:dyDescent="0.25">
      <c r="A13" s="59" t="s">
        <v>179</v>
      </c>
      <c r="B13" s="57"/>
      <c r="C13" s="57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4" ht="15" customHeight="1" x14ac:dyDescent="0.25">
      <c r="A14" s="58" t="s">
        <v>180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51"/>
    </row>
    <row r="15" spans="1:14" x14ac:dyDescent="0.25">
      <c r="A15" s="61" t="s">
        <v>181</v>
      </c>
      <c r="B15" s="57"/>
      <c r="C15" s="57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6" spans="1:14" x14ac:dyDescent="0.25">
      <c r="A16" s="61" t="s">
        <v>182</v>
      </c>
      <c r="B16" s="57"/>
      <c r="C16" s="57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ht="15" customHeight="1" x14ac:dyDescent="0.25">
      <c r="A17" s="58" t="s">
        <v>183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9" spans="1:13" ht="21" customHeight="1" x14ac:dyDescent="0.25">
      <c r="A19" s="21" t="s">
        <v>135</v>
      </c>
      <c r="B19" s="22"/>
      <c r="C19" s="23" t="s">
        <v>136</v>
      </c>
      <c r="D19" s="22"/>
      <c r="E19" s="49" t="s">
        <v>139</v>
      </c>
      <c r="F19" s="49"/>
      <c r="G19" s="22"/>
      <c r="H19" s="24" t="s">
        <v>140</v>
      </c>
      <c r="I19" s="25"/>
      <c r="J19" s="26" t="s">
        <v>141</v>
      </c>
      <c r="K19" s="25"/>
      <c r="L19" s="24" t="s">
        <v>142</v>
      </c>
    </row>
    <row r="20" spans="1:13" ht="51" customHeight="1" x14ac:dyDescent="0.25">
      <c r="A20" s="3" t="s">
        <v>130</v>
      </c>
      <c r="B20" s="4"/>
      <c r="C20" s="6" t="s">
        <v>137</v>
      </c>
      <c r="D20" s="4"/>
      <c r="E20" s="42" t="s">
        <v>145</v>
      </c>
      <c r="F20" s="43" t="s">
        <v>168</v>
      </c>
      <c r="G20" s="4"/>
      <c r="H20" s="46" t="s">
        <v>144</v>
      </c>
      <c r="I20" s="8"/>
      <c r="J20" s="20" t="s">
        <v>143</v>
      </c>
      <c r="K20" s="8"/>
      <c r="L20" s="46" t="s">
        <v>147</v>
      </c>
    </row>
    <row r="21" spans="1:13" ht="22.5" customHeight="1" x14ac:dyDescent="0.25">
      <c r="A21" s="27" t="s">
        <v>146</v>
      </c>
      <c r="B21" s="22"/>
      <c r="C21" s="11" t="s">
        <v>146</v>
      </c>
      <c r="D21" s="22"/>
      <c r="E21" s="11" t="s">
        <v>146</v>
      </c>
      <c r="F21" s="41" t="s">
        <v>146</v>
      </c>
      <c r="G21" s="4"/>
      <c r="H21" s="47"/>
      <c r="I21" s="7"/>
      <c r="J21" s="14" t="s">
        <v>148</v>
      </c>
      <c r="K21" s="7"/>
      <c r="L21" s="47"/>
    </row>
    <row r="22" spans="1:13" ht="21.75" customHeight="1" x14ac:dyDescent="0.25">
      <c r="A22" s="28" t="s">
        <v>138</v>
      </c>
      <c r="B22" s="22"/>
      <c r="C22" s="12" t="s">
        <v>138</v>
      </c>
      <c r="D22" s="22"/>
      <c r="E22" s="12" t="s">
        <v>138</v>
      </c>
      <c r="F22" s="45" t="s">
        <v>138</v>
      </c>
      <c r="G22" s="4"/>
      <c r="H22" s="48"/>
      <c r="I22" s="7"/>
      <c r="J22" s="15"/>
      <c r="K22" s="9"/>
      <c r="L22" s="48"/>
    </row>
    <row r="23" spans="1:13" x14ac:dyDescent="0.25">
      <c r="A23" s="1" t="s">
        <v>128</v>
      </c>
      <c r="C23" s="36">
        <v>61958180101</v>
      </c>
      <c r="E23" s="13">
        <v>25188</v>
      </c>
      <c r="F23" s="44" t="s">
        <v>166</v>
      </c>
      <c r="H23" s="18"/>
      <c r="J23" s="16">
        <f>H23*E23</f>
        <v>0</v>
      </c>
      <c r="L23" s="19"/>
    </row>
    <row r="24" spans="1:13" x14ac:dyDescent="0.25">
      <c r="A24" s="1" t="s">
        <v>129</v>
      </c>
      <c r="C24" s="36">
        <v>61958150101</v>
      </c>
      <c r="E24" s="13">
        <v>6860</v>
      </c>
      <c r="F24" s="44" t="s">
        <v>166</v>
      </c>
      <c r="H24" s="18"/>
      <c r="J24" s="16">
        <f t="shared" ref="J24:J87" si="0">H24*E24</f>
        <v>0</v>
      </c>
      <c r="L24" s="19"/>
    </row>
    <row r="25" spans="1:13" x14ac:dyDescent="0.25">
      <c r="A25" s="1" t="s">
        <v>0</v>
      </c>
      <c r="C25" s="36">
        <v>74309328</v>
      </c>
      <c r="E25" s="13">
        <v>70784</v>
      </c>
      <c r="F25" s="44" t="s">
        <v>166</v>
      </c>
      <c r="H25" s="18"/>
      <c r="J25" s="16">
        <f t="shared" si="0"/>
        <v>0</v>
      </c>
      <c r="L25" s="19"/>
    </row>
    <row r="26" spans="1:13" x14ac:dyDescent="0.25">
      <c r="A26" s="1" t="s">
        <v>2</v>
      </c>
      <c r="C26" s="36" t="s">
        <v>1</v>
      </c>
      <c r="E26" s="13">
        <v>392874</v>
      </c>
      <c r="F26" s="44" t="s">
        <v>166</v>
      </c>
      <c r="H26" s="18"/>
      <c r="J26" s="16">
        <f t="shared" si="0"/>
        <v>0</v>
      </c>
      <c r="L26" s="19"/>
    </row>
    <row r="27" spans="1:13" x14ac:dyDescent="0.25">
      <c r="A27" s="1" t="s">
        <v>4</v>
      </c>
      <c r="C27" s="36" t="s">
        <v>3</v>
      </c>
      <c r="E27" s="13">
        <v>849788</v>
      </c>
      <c r="F27" s="44" t="s">
        <v>166</v>
      </c>
      <c r="H27" s="18"/>
      <c r="J27" s="16">
        <f t="shared" si="0"/>
        <v>0</v>
      </c>
      <c r="L27" s="19"/>
    </row>
    <row r="28" spans="1:13" x14ac:dyDescent="0.25">
      <c r="A28" s="1" t="s">
        <v>5</v>
      </c>
      <c r="C28" s="36">
        <v>49502050002</v>
      </c>
      <c r="E28" s="13">
        <v>8192</v>
      </c>
      <c r="F28" s="44" t="s">
        <v>166</v>
      </c>
      <c r="H28" s="18"/>
      <c r="J28" s="16">
        <f t="shared" si="0"/>
        <v>0</v>
      </c>
      <c r="L28" s="19"/>
    </row>
    <row r="29" spans="1:13" x14ac:dyDescent="0.25">
      <c r="A29" s="1" t="s">
        <v>7</v>
      </c>
      <c r="C29" s="36" t="s">
        <v>6</v>
      </c>
      <c r="E29" s="13">
        <v>141174</v>
      </c>
      <c r="F29" s="44" t="s">
        <v>166</v>
      </c>
      <c r="H29" s="18"/>
      <c r="J29" s="16">
        <f t="shared" si="0"/>
        <v>0</v>
      </c>
      <c r="L29" s="19"/>
    </row>
    <row r="30" spans="1:13" x14ac:dyDescent="0.25">
      <c r="A30" s="1" t="s">
        <v>8</v>
      </c>
      <c r="C30" s="36">
        <v>169770821</v>
      </c>
      <c r="E30" s="13">
        <v>2460</v>
      </c>
      <c r="F30" s="44" t="s">
        <v>165</v>
      </c>
      <c r="H30" s="18"/>
      <c r="J30" s="16">
        <f t="shared" si="0"/>
        <v>0</v>
      </c>
      <c r="L30" s="19"/>
    </row>
    <row r="31" spans="1:13" x14ac:dyDescent="0.25">
      <c r="A31" s="1" t="s">
        <v>9</v>
      </c>
      <c r="C31" s="36">
        <v>59676034001</v>
      </c>
      <c r="E31" s="13">
        <v>544</v>
      </c>
      <c r="F31" s="44" t="s">
        <v>165</v>
      </c>
      <c r="H31" s="18"/>
      <c r="J31" s="16">
        <f t="shared" si="0"/>
        <v>0</v>
      </c>
      <c r="L31" s="19"/>
    </row>
    <row r="32" spans="1:13" x14ac:dyDescent="0.25">
      <c r="A32" s="1" t="s">
        <v>11</v>
      </c>
      <c r="C32" s="36" t="s">
        <v>10</v>
      </c>
      <c r="E32" s="13">
        <v>27076</v>
      </c>
      <c r="F32" s="44" t="s">
        <v>166</v>
      </c>
      <c r="H32" s="18"/>
      <c r="J32" s="16">
        <f t="shared" si="0"/>
        <v>0</v>
      </c>
      <c r="L32" s="19"/>
    </row>
    <row r="33" spans="1:12" x14ac:dyDescent="0.25">
      <c r="A33" s="1" t="s">
        <v>8</v>
      </c>
      <c r="C33" s="36">
        <v>169770521</v>
      </c>
      <c r="E33" s="13">
        <v>1656</v>
      </c>
      <c r="F33" s="44" t="s">
        <v>165</v>
      </c>
      <c r="H33" s="18"/>
      <c r="J33" s="16">
        <f t="shared" si="0"/>
        <v>0</v>
      </c>
      <c r="L33" s="19"/>
    </row>
    <row r="34" spans="1:12" x14ac:dyDescent="0.25">
      <c r="A34" s="1" t="s">
        <v>12</v>
      </c>
      <c r="C34" s="36">
        <v>597002402</v>
      </c>
      <c r="E34" s="13">
        <v>16114</v>
      </c>
      <c r="F34" s="44" t="s">
        <v>167</v>
      </c>
      <c r="H34" s="18"/>
      <c r="J34" s="16">
        <f t="shared" si="0"/>
        <v>0</v>
      </c>
      <c r="L34" s="19"/>
    </row>
    <row r="35" spans="1:12" x14ac:dyDescent="0.25">
      <c r="A35" s="1" t="s">
        <v>13</v>
      </c>
      <c r="C35" s="36">
        <v>74433902</v>
      </c>
      <c r="E35" s="13">
        <v>1988</v>
      </c>
      <c r="F35" s="44" t="s">
        <v>166</v>
      </c>
      <c r="H35" s="18"/>
      <c r="J35" s="16">
        <f t="shared" si="0"/>
        <v>0</v>
      </c>
      <c r="L35" s="19"/>
    </row>
    <row r="36" spans="1:12" x14ac:dyDescent="0.25">
      <c r="A36" s="1" t="s">
        <v>15</v>
      </c>
      <c r="C36" s="36" t="s">
        <v>14</v>
      </c>
      <c r="E36" s="13">
        <v>23720</v>
      </c>
      <c r="F36" s="44" t="s">
        <v>165</v>
      </c>
      <c r="H36" s="18"/>
      <c r="J36" s="16">
        <f t="shared" si="0"/>
        <v>0</v>
      </c>
      <c r="L36" s="19"/>
    </row>
    <row r="37" spans="1:12" x14ac:dyDescent="0.25">
      <c r="A37" s="1" t="s">
        <v>17</v>
      </c>
      <c r="C37" s="36" t="s">
        <v>16</v>
      </c>
      <c r="E37" s="13">
        <v>338662</v>
      </c>
      <c r="F37" s="44" t="s">
        <v>166</v>
      </c>
      <c r="H37" s="18"/>
      <c r="J37" s="16">
        <f t="shared" si="0"/>
        <v>0</v>
      </c>
      <c r="L37" s="19"/>
    </row>
    <row r="38" spans="1:12" x14ac:dyDescent="0.25">
      <c r="A38" s="1" t="s">
        <v>19</v>
      </c>
      <c r="C38" s="36" t="s">
        <v>18</v>
      </c>
      <c r="E38" s="13">
        <v>2440</v>
      </c>
      <c r="F38" s="44" t="s">
        <v>166</v>
      </c>
      <c r="H38" s="18"/>
      <c r="J38" s="16">
        <f t="shared" si="0"/>
        <v>0</v>
      </c>
      <c r="L38" s="19"/>
    </row>
    <row r="39" spans="1:12" x14ac:dyDescent="0.25">
      <c r="A39" s="1" t="s">
        <v>11</v>
      </c>
      <c r="C39" s="36" t="s">
        <v>20</v>
      </c>
      <c r="E39" s="13">
        <v>66706</v>
      </c>
      <c r="F39" s="44" t="s">
        <v>166</v>
      </c>
      <c r="H39" s="18"/>
      <c r="J39" s="16">
        <f t="shared" si="0"/>
        <v>0</v>
      </c>
      <c r="L39" s="19"/>
    </row>
    <row r="40" spans="1:12" x14ac:dyDescent="0.25">
      <c r="A40" s="1" t="s">
        <v>11</v>
      </c>
      <c r="C40" s="36" t="s">
        <v>21</v>
      </c>
      <c r="E40" s="13">
        <v>60904</v>
      </c>
      <c r="F40" s="44" t="s">
        <v>166</v>
      </c>
      <c r="H40" s="18"/>
      <c r="J40" s="16">
        <f t="shared" si="0"/>
        <v>0</v>
      </c>
      <c r="L40" s="19"/>
    </row>
    <row r="41" spans="1:12" x14ac:dyDescent="0.25">
      <c r="A41" s="1" t="s">
        <v>11</v>
      </c>
      <c r="C41" s="36" t="s">
        <v>22</v>
      </c>
      <c r="E41" s="13">
        <v>17818</v>
      </c>
      <c r="F41" s="44" t="s">
        <v>166</v>
      </c>
      <c r="H41" s="18"/>
      <c r="J41" s="16">
        <f t="shared" si="0"/>
        <v>0</v>
      </c>
      <c r="L41" s="19"/>
    </row>
    <row r="42" spans="1:12" x14ac:dyDescent="0.25">
      <c r="A42" s="1" t="s">
        <v>24</v>
      </c>
      <c r="C42" s="36" t="s">
        <v>23</v>
      </c>
      <c r="E42" s="13">
        <v>90400</v>
      </c>
      <c r="F42" s="44" t="s">
        <v>166</v>
      </c>
      <c r="H42" s="18"/>
      <c r="J42" s="16">
        <f t="shared" si="0"/>
        <v>0</v>
      </c>
      <c r="L42" s="19"/>
    </row>
    <row r="43" spans="1:12" x14ac:dyDescent="0.25">
      <c r="A43" s="1" t="s">
        <v>11</v>
      </c>
      <c r="C43" s="36" t="s">
        <v>25</v>
      </c>
      <c r="E43" s="13">
        <v>41446</v>
      </c>
      <c r="F43" s="44" t="s">
        <v>166</v>
      </c>
      <c r="H43" s="18"/>
      <c r="J43" s="16">
        <f t="shared" si="0"/>
        <v>0</v>
      </c>
      <c r="L43" s="19"/>
    </row>
    <row r="44" spans="1:12" x14ac:dyDescent="0.25">
      <c r="A44" s="1" t="s">
        <v>9</v>
      </c>
      <c r="C44" s="36" t="s">
        <v>26</v>
      </c>
      <c r="E44" s="13">
        <v>970</v>
      </c>
      <c r="F44" s="44" t="s">
        <v>165</v>
      </c>
      <c r="H44" s="18"/>
      <c r="J44" s="16">
        <f t="shared" si="0"/>
        <v>0</v>
      </c>
      <c r="L44" s="19"/>
    </row>
    <row r="45" spans="1:12" x14ac:dyDescent="0.25">
      <c r="A45" s="1" t="s">
        <v>27</v>
      </c>
      <c r="C45" s="36">
        <v>55513002801</v>
      </c>
      <c r="E45" s="13">
        <v>37.6</v>
      </c>
      <c r="F45" s="44" t="s">
        <v>165</v>
      </c>
      <c r="H45" s="18"/>
      <c r="J45" s="16">
        <f t="shared" si="0"/>
        <v>0</v>
      </c>
      <c r="L45" s="19"/>
    </row>
    <row r="46" spans="1:12" x14ac:dyDescent="0.25">
      <c r="A46" s="1" t="s">
        <v>29</v>
      </c>
      <c r="C46" s="36" t="s">
        <v>28</v>
      </c>
      <c r="E46" s="13">
        <v>26576</v>
      </c>
      <c r="F46" s="44" t="s">
        <v>166</v>
      </c>
      <c r="H46" s="18"/>
      <c r="J46" s="16">
        <f t="shared" si="0"/>
        <v>0</v>
      </c>
      <c r="L46" s="19"/>
    </row>
    <row r="47" spans="1:12" x14ac:dyDescent="0.25">
      <c r="A47" s="1" t="s">
        <v>31</v>
      </c>
      <c r="C47" s="36" t="s">
        <v>30</v>
      </c>
      <c r="E47" s="13">
        <v>501196</v>
      </c>
      <c r="F47" s="44" t="s">
        <v>166</v>
      </c>
      <c r="H47" s="18"/>
      <c r="J47" s="16">
        <f t="shared" si="0"/>
        <v>0</v>
      </c>
      <c r="L47" s="19"/>
    </row>
    <row r="48" spans="1:12" x14ac:dyDescent="0.25">
      <c r="A48" s="1" t="s">
        <v>33</v>
      </c>
      <c r="C48" s="36" t="s">
        <v>32</v>
      </c>
      <c r="E48" s="13">
        <v>123408</v>
      </c>
      <c r="F48" s="44" t="s">
        <v>167</v>
      </c>
      <c r="H48" s="18"/>
      <c r="J48" s="16">
        <f t="shared" si="0"/>
        <v>0</v>
      </c>
      <c r="L48" s="19"/>
    </row>
    <row r="49" spans="1:12" x14ac:dyDescent="0.25">
      <c r="A49" s="1" t="s">
        <v>35</v>
      </c>
      <c r="C49" s="36" t="s">
        <v>34</v>
      </c>
      <c r="E49" s="13">
        <v>126754</v>
      </c>
      <c r="F49" s="44" t="s">
        <v>165</v>
      </c>
      <c r="H49" s="18"/>
      <c r="J49" s="16">
        <f t="shared" si="0"/>
        <v>0</v>
      </c>
      <c r="L49" s="19"/>
    </row>
    <row r="50" spans="1:12" x14ac:dyDescent="0.25">
      <c r="A50" s="1" t="s">
        <v>37</v>
      </c>
      <c r="C50" s="36" t="s">
        <v>36</v>
      </c>
      <c r="E50" s="13">
        <v>50200</v>
      </c>
      <c r="F50" s="44" t="s">
        <v>166</v>
      </c>
      <c r="H50" s="18"/>
      <c r="J50" s="16">
        <f t="shared" si="0"/>
        <v>0</v>
      </c>
      <c r="L50" s="19"/>
    </row>
    <row r="51" spans="1:12" x14ac:dyDescent="0.25">
      <c r="A51" s="1" t="s">
        <v>39</v>
      </c>
      <c r="C51" s="36" t="s">
        <v>38</v>
      </c>
      <c r="E51" s="13">
        <v>652</v>
      </c>
      <c r="F51" s="44" t="s">
        <v>165</v>
      </c>
      <c r="H51" s="18"/>
      <c r="J51" s="16">
        <f t="shared" si="0"/>
        <v>0</v>
      </c>
      <c r="L51" s="19"/>
    </row>
    <row r="52" spans="1:12" x14ac:dyDescent="0.25">
      <c r="A52" s="1" t="s">
        <v>27</v>
      </c>
      <c r="C52" s="36" t="s">
        <v>40</v>
      </c>
      <c r="E52" s="13">
        <v>26.4</v>
      </c>
      <c r="F52" s="44" t="s">
        <v>165</v>
      </c>
      <c r="H52" s="18"/>
      <c r="J52" s="16">
        <f t="shared" si="0"/>
        <v>0</v>
      </c>
      <c r="L52" s="19"/>
    </row>
    <row r="53" spans="1:12" x14ac:dyDescent="0.25">
      <c r="A53" s="1" t="s">
        <v>39</v>
      </c>
      <c r="C53" s="36" t="s">
        <v>41</v>
      </c>
      <c r="E53" s="13">
        <v>860</v>
      </c>
      <c r="F53" s="44" t="s">
        <v>165</v>
      </c>
      <c r="H53" s="18"/>
      <c r="J53" s="16">
        <f t="shared" si="0"/>
        <v>0</v>
      </c>
      <c r="L53" s="19"/>
    </row>
    <row r="54" spans="1:12" x14ac:dyDescent="0.25">
      <c r="A54" s="1" t="s">
        <v>24</v>
      </c>
      <c r="C54" s="36" t="s">
        <v>42</v>
      </c>
      <c r="E54" s="13">
        <v>46824</v>
      </c>
      <c r="F54" s="44" t="s">
        <v>166</v>
      </c>
      <c r="H54" s="18"/>
      <c r="J54" s="16">
        <f t="shared" si="0"/>
        <v>0</v>
      </c>
      <c r="L54" s="19"/>
    </row>
    <row r="55" spans="1:12" x14ac:dyDescent="0.25">
      <c r="A55" s="1" t="s">
        <v>37</v>
      </c>
      <c r="C55" s="36" t="s">
        <v>43</v>
      </c>
      <c r="E55" s="13">
        <v>143096</v>
      </c>
      <c r="F55" s="44" t="s">
        <v>166</v>
      </c>
      <c r="H55" s="18"/>
      <c r="J55" s="16">
        <f t="shared" si="0"/>
        <v>0</v>
      </c>
      <c r="L55" s="19"/>
    </row>
    <row r="56" spans="1:12" x14ac:dyDescent="0.25">
      <c r="A56" s="1" t="s">
        <v>45</v>
      </c>
      <c r="C56" s="36" t="s">
        <v>44</v>
      </c>
      <c r="E56" s="13">
        <v>37635</v>
      </c>
      <c r="F56" s="44" t="s">
        <v>165</v>
      </c>
      <c r="H56" s="18"/>
      <c r="J56" s="16">
        <f t="shared" si="0"/>
        <v>0</v>
      </c>
      <c r="L56" s="19"/>
    </row>
    <row r="57" spans="1:12" x14ac:dyDescent="0.25">
      <c r="A57" s="1" t="s">
        <v>47</v>
      </c>
      <c r="C57" s="36" t="s">
        <v>46</v>
      </c>
      <c r="E57" s="13">
        <v>314</v>
      </c>
      <c r="F57" s="44" t="s">
        <v>166</v>
      </c>
      <c r="H57" s="18"/>
      <c r="J57" s="16">
        <f t="shared" si="0"/>
        <v>0</v>
      </c>
      <c r="L57" s="19"/>
    </row>
    <row r="58" spans="1:12" x14ac:dyDescent="0.25">
      <c r="A58" s="1" t="s">
        <v>17</v>
      </c>
      <c r="C58" s="36" t="s">
        <v>48</v>
      </c>
      <c r="E58" s="13">
        <v>118710</v>
      </c>
      <c r="F58" s="44" t="s">
        <v>166</v>
      </c>
      <c r="H58" s="18"/>
      <c r="J58" s="16">
        <f t="shared" si="0"/>
        <v>0</v>
      </c>
      <c r="L58" s="19"/>
    </row>
    <row r="59" spans="1:12" x14ac:dyDescent="0.25">
      <c r="A59" s="1" t="s">
        <v>50</v>
      </c>
      <c r="C59" s="36" t="s">
        <v>49</v>
      </c>
      <c r="E59" s="13">
        <v>128290</v>
      </c>
      <c r="F59" s="44" t="s">
        <v>166</v>
      </c>
      <c r="H59" s="18"/>
      <c r="J59" s="16">
        <f t="shared" si="0"/>
        <v>0</v>
      </c>
      <c r="L59" s="19"/>
    </row>
    <row r="60" spans="1:12" x14ac:dyDescent="0.25">
      <c r="A60" s="1" t="s">
        <v>52</v>
      </c>
      <c r="C60" s="36" t="s">
        <v>51</v>
      </c>
      <c r="E60" s="13">
        <v>14040</v>
      </c>
      <c r="F60" s="44" t="s">
        <v>166</v>
      </c>
      <c r="H60" s="18"/>
      <c r="J60" s="16">
        <f t="shared" si="0"/>
        <v>0</v>
      </c>
      <c r="L60" s="19"/>
    </row>
    <row r="61" spans="1:12" x14ac:dyDescent="0.25">
      <c r="A61" s="1" t="s">
        <v>54</v>
      </c>
      <c r="C61" s="36" t="s">
        <v>53</v>
      </c>
      <c r="E61" s="13">
        <v>268328</v>
      </c>
      <c r="F61" s="44" t="s">
        <v>166</v>
      </c>
      <c r="H61" s="18"/>
      <c r="J61" s="16">
        <f t="shared" si="0"/>
        <v>0</v>
      </c>
      <c r="L61" s="19"/>
    </row>
    <row r="62" spans="1:12" x14ac:dyDescent="0.25">
      <c r="A62" s="1" t="s">
        <v>17</v>
      </c>
      <c r="C62" s="36" t="s">
        <v>55</v>
      </c>
      <c r="E62" s="13">
        <v>120038</v>
      </c>
      <c r="F62" s="44" t="s">
        <v>166</v>
      </c>
      <c r="H62" s="18"/>
      <c r="J62" s="16">
        <f t="shared" si="0"/>
        <v>0</v>
      </c>
      <c r="L62" s="19"/>
    </row>
    <row r="63" spans="1:12" x14ac:dyDescent="0.25">
      <c r="A63" s="1" t="s">
        <v>57</v>
      </c>
      <c r="C63" s="36" t="s">
        <v>56</v>
      </c>
      <c r="E63" s="13">
        <v>1991.36</v>
      </c>
      <c r="F63" s="44" t="s">
        <v>165</v>
      </c>
      <c r="H63" s="18"/>
      <c r="J63" s="16">
        <f t="shared" si="0"/>
        <v>0</v>
      </c>
      <c r="L63" s="19"/>
    </row>
    <row r="64" spans="1:12" x14ac:dyDescent="0.25">
      <c r="A64" s="1" t="s">
        <v>7</v>
      </c>
      <c r="C64" s="36" t="s">
        <v>58</v>
      </c>
      <c r="E64" s="13">
        <v>61932</v>
      </c>
      <c r="F64" s="44" t="s">
        <v>166</v>
      </c>
      <c r="H64" s="18"/>
      <c r="J64" s="16">
        <f t="shared" si="0"/>
        <v>0</v>
      </c>
      <c r="L64" s="19"/>
    </row>
    <row r="65" spans="1:12" x14ac:dyDescent="0.25">
      <c r="A65" s="1" t="s">
        <v>60</v>
      </c>
      <c r="C65" s="36" t="s">
        <v>59</v>
      </c>
      <c r="E65" s="13">
        <v>3780</v>
      </c>
      <c r="F65" s="44" t="s">
        <v>166</v>
      </c>
      <c r="H65" s="18"/>
      <c r="J65" s="16">
        <f t="shared" si="0"/>
        <v>0</v>
      </c>
      <c r="L65" s="19"/>
    </row>
    <row r="66" spans="1:12" x14ac:dyDescent="0.25">
      <c r="A66" s="1" t="s">
        <v>37</v>
      </c>
      <c r="C66" s="36" t="s">
        <v>61</v>
      </c>
      <c r="E66" s="13">
        <v>142436</v>
      </c>
      <c r="F66" s="44" t="s">
        <v>166</v>
      </c>
      <c r="H66" s="18"/>
      <c r="J66" s="16">
        <f t="shared" si="0"/>
        <v>0</v>
      </c>
      <c r="L66" s="19"/>
    </row>
    <row r="67" spans="1:12" x14ac:dyDescent="0.25">
      <c r="A67" s="1" t="s">
        <v>63</v>
      </c>
      <c r="C67" s="36" t="s">
        <v>62</v>
      </c>
      <c r="E67" s="13">
        <v>28256</v>
      </c>
      <c r="F67" s="44" t="s">
        <v>166</v>
      </c>
      <c r="H67" s="18"/>
      <c r="J67" s="16">
        <f t="shared" si="0"/>
        <v>0</v>
      </c>
      <c r="L67" s="19"/>
    </row>
    <row r="68" spans="1:12" x14ac:dyDescent="0.25">
      <c r="A68" s="1" t="s">
        <v>33</v>
      </c>
      <c r="C68" s="36" t="s">
        <v>64</v>
      </c>
      <c r="E68" s="13">
        <v>41568</v>
      </c>
      <c r="F68" s="44" t="s">
        <v>167</v>
      </c>
      <c r="H68" s="18"/>
      <c r="J68" s="16">
        <f t="shared" si="0"/>
        <v>0</v>
      </c>
      <c r="L68" s="19"/>
    </row>
    <row r="69" spans="1:12" x14ac:dyDescent="0.25">
      <c r="A69" s="1" t="s">
        <v>9</v>
      </c>
      <c r="C69" s="36" t="s">
        <v>65</v>
      </c>
      <c r="E69" s="13">
        <v>960</v>
      </c>
      <c r="F69" s="44" t="s">
        <v>165</v>
      </c>
      <c r="H69" s="18"/>
      <c r="J69" s="16">
        <f t="shared" si="0"/>
        <v>0</v>
      </c>
      <c r="L69" s="19"/>
    </row>
    <row r="70" spans="1:12" x14ac:dyDescent="0.25">
      <c r="A70" s="1" t="s">
        <v>67</v>
      </c>
      <c r="C70" s="36" t="s">
        <v>66</v>
      </c>
      <c r="E70" s="13">
        <v>113144</v>
      </c>
      <c r="F70" s="44" t="s">
        <v>166</v>
      </c>
      <c r="H70" s="18"/>
      <c r="J70" s="16">
        <f t="shared" si="0"/>
        <v>0</v>
      </c>
      <c r="L70" s="19"/>
    </row>
    <row r="71" spans="1:12" x14ac:dyDescent="0.25">
      <c r="A71" s="1" t="s">
        <v>27</v>
      </c>
      <c r="C71" s="36" t="s">
        <v>68</v>
      </c>
      <c r="E71" s="13">
        <v>52</v>
      </c>
      <c r="F71" s="44" t="s">
        <v>165</v>
      </c>
      <c r="H71" s="18"/>
      <c r="J71" s="16">
        <f t="shared" si="0"/>
        <v>0</v>
      </c>
      <c r="L71" s="19"/>
    </row>
    <row r="72" spans="1:12" x14ac:dyDescent="0.25">
      <c r="A72" s="1" t="s">
        <v>27</v>
      </c>
      <c r="C72" s="36" t="s">
        <v>69</v>
      </c>
      <c r="E72" s="13">
        <v>89</v>
      </c>
      <c r="F72" s="44" t="s">
        <v>165</v>
      </c>
      <c r="H72" s="18"/>
      <c r="J72" s="16">
        <f t="shared" si="0"/>
        <v>0</v>
      </c>
      <c r="L72" s="19"/>
    </row>
    <row r="73" spans="1:12" x14ac:dyDescent="0.25">
      <c r="A73" s="1" t="s">
        <v>4</v>
      </c>
      <c r="C73" s="36" t="s">
        <v>70</v>
      </c>
      <c r="E73" s="13">
        <v>24908</v>
      </c>
      <c r="F73" s="44" t="s">
        <v>166</v>
      </c>
      <c r="H73" s="18"/>
      <c r="J73" s="16">
        <f t="shared" si="0"/>
        <v>0</v>
      </c>
      <c r="L73" s="19"/>
    </row>
    <row r="74" spans="1:12" x14ac:dyDescent="0.25">
      <c r="A74" s="1" t="s">
        <v>4</v>
      </c>
      <c r="C74" s="36" t="s">
        <v>71</v>
      </c>
      <c r="E74" s="13">
        <v>72686</v>
      </c>
      <c r="F74" s="44" t="s">
        <v>166</v>
      </c>
      <c r="H74" s="18"/>
      <c r="J74" s="16">
        <f t="shared" si="0"/>
        <v>0</v>
      </c>
      <c r="L74" s="19"/>
    </row>
    <row r="75" spans="1:12" x14ac:dyDescent="0.25">
      <c r="A75" s="1" t="s">
        <v>37</v>
      </c>
      <c r="C75" s="36" t="s">
        <v>72</v>
      </c>
      <c r="E75" s="13">
        <v>72322</v>
      </c>
      <c r="F75" s="44" t="s">
        <v>166</v>
      </c>
      <c r="H75" s="18"/>
      <c r="J75" s="16">
        <f t="shared" si="0"/>
        <v>0</v>
      </c>
      <c r="L75" s="19"/>
    </row>
    <row r="76" spans="1:12" x14ac:dyDescent="0.25">
      <c r="A76" s="1" t="s">
        <v>74</v>
      </c>
      <c r="C76" s="36" t="s">
        <v>73</v>
      </c>
      <c r="E76" s="13">
        <v>1642</v>
      </c>
      <c r="F76" s="44" t="s">
        <v>166</v>
      </c>
      <c r="H76" s="18"/>
      <c r="J76" s="16">
        <f t="shared" si="0"/>
        <v>0</v>
      </c>
      <c r="L76" s="19"/>
    </row>
    <row r="77" spans="1:12" x14ac:dyDescent="0.25">
      <c r="A77" s="1" t="s">
        <v>67</v>
      </c>
      <c r="C77" s="36" t="s">
        <v>75</v>
      </c>
      <c r="E77" s="13">
        <v>99006</v>
      </c>
      <c r="F77" s="44" t="s">
        <v>166</v>
      </c>
      <c r="H77" s="18"/>
      <c r="J77" s="16">
        <f t="shared" si="0"/>
        <v>0</v>
      </c>
      <c r="L77" s="19"/>
    </row>
    <row r="78" spans="1:12" x14ac:dyDescent="0.25">
      <c r="A78" s="1" t="s">
        <v>37</v>
      </c>
      <c r="C78" s="36" t="s">
        <v>76</v>
      </c>
      <c r="E78" s="13">
        <v>70594</v>
      </c>
      <c r="F78" s="44" t="s">
        <v>166</v>
      </c>
      <c r="H78" s="18"/>
      <c r="J78" s="16">
        <f t="shared" si="0"/>
        <v>0</v>
      </c>
      <c r="L78" s="19"/>
    </row>
    <row r="79" spans="1:12" x14ac:dyDescent="0.25">
      <c r="A79" s="1" t="s">
        <v>67</v>
      </c>
      <c r="C79" s="36" t="s">
        <v>77</v>
      </c>
      <c r="E79" s="13">
        <v>50010</v>
      </c>
      <c r="F79" s="44" t="s">
        <v>166</v>
      </c>
      <c r="H79" s="18"/>
      <c r="J79" s="16">
        <f t="shared" si="0"/>
        <v>0</v>
      </c>
      <c r="L79" s="19"/>
    </row>
    <row r="80" spans="1:12" x14ac:dyDescent="0.25">
      <c r="A80" s="1" t="s">
        <v>57</v>
      </c>
      <c r="C80" s="36" t="s">
        <v>78</v>
      </c>
      <c r="E80" s="13">
        <v>931</v>
      </c>
      <c r="F80" s="44" t="s">
        <v>165</v>
      </c>
      <c r="H80" s="18"/>
      <c r="J80" s="16">
        <f t="shared" si="0"/>
        <v>0</v>
      </c>
      <c r="L80" s="19"/>
    </row>
    <row r="81" spans="1:12" x14ac:dyDescent="0.25">
      <c r="A81" s="1" t="s">
        <v>80</v>
      </c>
      <c r="C81" s="36" t="s">
        <v>79</v>
      </c>
      <c r="E81" s="13">
        <v>65874</v>
      </c>
      <c r="F81" s="44" t="s">
        <v>166</v>
      </c>
      <c r="H81" s="18"/>
      <c r="J81" s="16">
        <f t="shared" si="0"/>
        <v>0</v>
      </c>
      <c r="L81" s="19"/>
    </row>
    <row r="82" spans="1:12" x14ac:dyDescent="0.25">
      <c r="A82" s="1" t="s">
        <v>67</v>
      </c>
      <c r="C82" s="36" t="s">
        <v>81</v>
      </c>
      <c r="E82" s="13">
        <v>59378</v>
      </c>
      <c r="F82" s="44" t="s">
        <v>166</v>
      </c>
      <c r="H82" s="18"/>
      <c r="J82" s="16">
        <f t="shared" si="0"/>
        <v>0</v>
      </c>
      <c r="L82" s="19"/>
    </row>
    <row r="83" spans="1:12" x14ac:dyDescent="0.25">
      <c r="A83" s="1" t="s">
        <v>33</v>
      </c>
      <c r="C83" s="36" t="s">
        <v>82</v>
      </c>
      <c r="E83" s="13">
        <v>61501.2</v>
      </c>
      <c r="F83" s="44" t="s">
        <v>167</v>
      </c>
      <c r="H83" s="18"/>
      <c r="J83" s="16">
        <f t="shared" si="0"/>
        <v>0</v>
      </c>
      <c r="L83" s="19"/>
    </row>
    <row r="84" spans="1:12" x14ac:dyDescent="0.25">
      <c r="A84" s="1" t="s">
        <v>84</v>
      </c>
      <c r="C84" s="36" t="s">
        <v>83</v>
      </c>
      <c r="E84" s="13">
        <v>17108</v>
      </c>
      <c r="F84" s="44" t="s">
        <v>167</v>
      </c>
      <c r="H84" s="18"/>
      <c r="J84" s="16">
        <f t="shared" si="0"/>
        <v>0</v>
      </c>
      <c r="L84" s="19"/>
    </row>
    <row r="85" spans="1:12" x14ac:dyDescent="0.25">
      <c r="A85" s="1" t="s">
        <v>86</v>
      </c>
      <c r="C85" s="36" t="s">
        <v>85</v>
      </c>
      <c r="E85" s="13">
        <v>28740</v>
      </c>
      <c r="F85" s="44" t="s">
        <v>165</v>
      </c>
      <c r="H85" s="18"/>
      <c r="J85" s="16">
        <f t="shared" si="0"/>
        <v>0</v>
      </c>
      <c r="L85" s="19"/>
    </row>
    <row r="86" spans="1:12" x14ac:dyDescent="0.25">
      <c r="A86" s="1" t="s">
        <v>8</v>
      </c>
      <c r="C86" s="36" t="s">
        <v>87</v>
      </c>
      <c r="E86" s="13">
        <v>102</v>
      </c>
      <c r="F86" s="44" t="s">
        <v>165</v>
      </c>
      <c r="H86" s="18"/>
      <c r="J86" s="16">
        <f t="shared" si="0"/>
        <v>0</v>
      </c>
      <c r="L86" s="19"/>
    </row>
    <row r="87" spans="1:12" x14ac:dyDescent="0.25">
      <c r="A87" s="1" t="s">
        <v>89</v>
      </c>
      <c r="C87" s="36" t="s">
        <v>88</v>
      </c>
      <c r="E87" s="13">
        <v>3210</v>
      </c>
      <c r="F87" s="44" t="s">
        <v>165</v>
      </c>
      <c r="H87" s="18"/>
      <c r="J87" s="16">
        <f t="shared" si="0"/>
        <v>0</v>
      </c>
      <c r="L87" s="19"/>
    </row>
    <row r="88" spans="1:12" x14ac:dyDescent="0.25">
      <c r="A88" s="1" t="s">
        <v>13</v>
      </c>
      <c r="C88" s="36" t="s">
        <v>90</v>
      </c>
      <c r="E88" s="13">
        <v>228</v>
      </c>
      <c r="F88" s="44" t="s">
        <v>166</v>
      </c>
      <c r="H88" s="18"/>
      <c r="J88" s="16">
        <f t="shared" ref="J88:J131" si="1">H88*E88</f>
        <v>0</v>
      </c>
      <c r="L88" s="19"/>
    </row>
    <row r="89" spans="1:12" x14ac:dyDescent="0.25">
      <c r="A89" s="1" t="s">
        <v>67</v>
      </c>
      <c r="C89" s="36" t="s">
        <v>91</v>
      </c>
      <c r="E89" s="13">
        <v>36992</v>
      </c>
      <c r="F89" s="44" t="s">
        <v>166</v>
      </c>
      <c r="H89" s="18"/>
      <c r="J89" s="16">
        <f t="shared" si="1"/>
        <v>0</v>
      </c>
      <c r="L89" s="19"/>
    </row>
    <row r="90" spans="1:12" x14ac:dyDescent="0.25">
      <c r="A90" s="1" t="s">
        <v>13</v>
      </c>
      <c r="C90" s="36" t="s">
        <v>92</v>
      </c>
      <c r="E90" s="13">
        <v>632</v>
      </c>
      <c r="F90" s="44" t="s">
        <v>166</v>
      </c>
      <c r="H90" s="18"/>
      <c r="J90" s="16">
        <f t="shared" si="1"/>
        <v>0</v>
      </c>
      <c r="L90" s="19"/>
    </row>
    <row r="91" spans="1:12" x14ac:dyDescent="0.25">
      <c r="A91" s="1" t="s">
        <v>63</v>
      </c>
      <c r="C91" s="36" t="s">
        <v>93</v>
      </c>
      <c r="E91" s="13">
        <v>20960</v>
      </c>
      <c r="F91" s="44" t="s">
        <v>166</v>
      </c>
      <c r="H91" s="18"/>
      <c r="J91" s="16">
        <f t="shared" si="1"/>
        <v>0</v>
      </c>
      <c r="L91" s="19"/>
    </row>
    <row r="92" spans="1:12" x14ac:dyDescent="0.25">
      <c r="A92" s="1" t="s">
        <v>60</v>
      </c>
      <c r="C92" s="36" t="s">
        <v>94</v>
      </c>
      <c r="E92" s="13">
        <v>1560</v>
      </c>
      <c r="F92" s="44" t="s">
        <v>166</v>
      </c>
      <c r="H92" s="18"/>
      <c r="J92" s="16">
        <f t="shared" si="1"/>
        <v>0</v>
      </c>
      <c r="L92" s="19"/>
    </row>
    <row r="93" spans="1:12" x14ac:dyDescent="0.25">
      <c r="A93" s="1" t="s">
        <v>96</v>
      </c>
      <c r="C93" s="36" t="s">
        <v>95</v>
      </c>
      <c r="E93" s="13">
        <v>80210</v>
      </c>
      <c r="F93" s="44" t="s">
        <v>166</v>
      </c>
      <c r="H93" s="18"/>
      <c r="J93" s="16">
        <f t="shared" si="1"/>
        <v>0</v>
      </c>
      <c r="L93" s="19"/>
    </row>
    <row r="94" spans="1:12" x14ac:dyDescent="0.25">
      <c r="A94" s="1" t="s">
        <v>98</v>
      </c>
      <c r="C94" s="36" t="s">
        <v>97</v>
      </c>
      <c r="E94" s="13">
        <v>7976</v>
      </c>
      <c r="F94" s="44" t="s">
        <v>166</v>
      </c>
      <c r="H94" s="18"/>
      <c r="J94" s="16">
        <f t="shared" si="1"/>
        <v>0</v>
      </c>
      <c r="L94" s="19"/>
    </row>
    <row r="95" spans="1:12" x14ac:dyDescent="0.25">
      <c r="A95" s="1" t="s">
        <v>4</v>
      </c>
      <c r="C95" s="36" t="s">
        <v>99</v>
      </c>
      <c r="E95" s="13">
        <v>22976</v>
      </c>
      <c r="F95" s="44" t="s">
        <v>166</v>
      </c>
      <c r="H95" s="18"/>
      <c r="J95" s="16">
        <f t="shared" si="1"/>
        <v>0</v>
      </c>
      <c r="L95" s="19"/>
    </row>
    <row r="96" spans="1:12" x14ac:dyDescent="0.25">
      <c r="A96" s="1" t="s">
        <v>47</v>
      </c>
      <c r="C96" s="36" t="s">
        <v>100</v>
      </c>
      <c r="E96" s="13">
        <v>340</v>
      </c>
      <c r="F96" s="44" t="s">
        <v>166</v>
      </c>
      <c r="H96" s="18"/>
      <c r="J96" s="16">
        <f t="shared" si="1"/>
        <v>0</v>
      </c>
      <c r="L96" s="19"/>
    </row>
    <row r="97" spans="1:12" x14ac:dyDescent="0.25">
      <c r="A97" s="1" t="s">
        <v>17</v>
      </c>
      <c r="C97" s="36" t="s">
        <v>101</v>
      </c>
      <c r="E97" s="13">
        <v>50634</v>
      </c>
      <c r="F97" s="44" t="s">
        <v>166</v>
      </c>
      <c r="H97" s="18"/>
      <c r="J97" s="16">
        <f t="shared" si="1"/>
        <v>0</v>
      </c>
      <c r="L97" s="19"/>
    </row>
    <row r="98" spans="1:12" x14ac:dyDescent="0.25">
      <c r="A98" s="1" t="s">
        <v>103</v>
      </c>
      <c r="C98" s="36" t="s">
        <v>102</v>
      </c>
      <c r="E98" s="13">
        <v>13824</v>
      </c>
      <c r="F98" s="44" t="s">
        <v>167</v>
      </c>
      <c r="H98" s="18"/>
      <c r="J98" s="16">
        <f t="shared" si="1"/>
        <v>0</v>
      </c>
      <c r="L98" s="19"/>
    </row>
    <row r="99" spans="1:12" x14ac:dyDescent="0.25">
      <c r="A99" s="1" t="s">
        <v>74</v>
      </c>
      <c r="C99" s="36" t="s">
        <v>104</v>
      </c>
      <c r="E99" s="13">
        <v>2832</v>
      </c>
      <c r="F99" s="44" t="s">
        <v>166</v>
      </c>
      <c r="H99" s="18"/>
      <c r="J99" s="16">
        <f t="shared" si="1"/>
        <v>0</v>
      </c>
      <c r="L99" s="19"/>
    </row>
    <row r="100" spans="1:12" x14ac:dyDescent="0.25">
      <c r="A100" s="1" t="s">
        <v>63</v>
      </c>
      <c r="C100" s="36" t="s">
        <v>105</v>
      </c>
      <c r="E100" s="13">
        <v>12166</v>
      </c>
      <c r="F100" s="44" t="s">
        <v>166</v>
      </c>
      <c r="H100" s="18"/>
      <c r="J100" s="16">
        <f t="shared" si="1"/>
        <v>0</v>
      </c>
      <c r="L100" s="19"/>
    </row>
    <row r="101" spans="1:12" x14ac:dyDescent="0.25">
      <c r="A101" s="1" t="s">
        <v>107</v>
      </c>
      <c r="C101" s="36" t="s">
        <v>106</v>
      </c>
      <c r="E101" s="13">
        <v>6360</v>
      </c>
      <c r="F101" s="44" t="s">
        <v>166</v>
      </c>
      <c r="H101" s="18"/>
      <c r="J101" s="16">
        <f t="shared" si="1"/>
        <v>0</v>
      </c>
      <c r="L101" s="19"/>
    </row>
    <row r="102" spans="1:12" x14ac:dyDescent="0.25">
      <c r="A102" s="1" t="s">
        <v>103</v>
      </c>
      <c r="C102" s="36" t="s">
        <v>108</v>
      </c>
      <c r="E102" s="13">
        <v>19800</v>
      </c>
      <c r="F102" s="44" t="s">
        <v>167</v>
      </c>
      <c r="H102" s="18"/>
      <c r="J102" s="16">
        <f t="shared" si="1"/>
        <v>0</v>
      </c>
      <c r="L102" s="19"/>
    </row>
    <row r="103" spans="1:12" x14ac:dyDescent="0.25">
      <c r="A103" s="1" t="s">
        <v>50</v>
      </c>
      <c r="C103" s="36" t="s">
        <v>109</v>
      </c>
      <c r="E103" s="13">
        <v>50744</v>
      </c>
      <c r="F103" s="44" t="s">
        <v>166</v>
      </c>
      <c r="H103" s="18"/>
      <c r="J103" s="16">
        <f t="shared" si="1"/>
        <v>0</v>
      </c>
      <c r="L103" s="19"/>
    </row>
    <row r="104" spans="1:12" x14ac:dyDescent="0.25">
      <c r="A104" s="1" t="s">
        <v>27</v>
      </c>
      <c r="C104" s="36" t="s">
        <v>110</v>
      </c>
      <c r="E104" s="13">
        <v>38</v>
      </c>
      <c r="F104" s="44" t="s">
        <v>165</v>
      </c>
      <c r="H104" s="18"/>
      <c r="J104" s="16">
        <f t="shared" si="1"/>
        <v>0</v>
      </c>
      <c r="L104" s="19"/>
    </row>
    <row r="105" spans="1:12" x14ac:dyDescent="0.25">
      <c r="A105" s="1" t="s">
        <v>17</v>
      </c>
      <c r="C105" s="36" t="s">
        <v>111</v>
      </c>
      <c r="E105" s="13">
        <v>40244</v>
      </c>
      <c r="F105" s="44" t="s">
        <v>166</v>
      </c>
      <c r="H105" s="18"/>
      <c r="J105" s="16">
        <f t="shared" si="1"/>
        <v>0</v>
      </c>
      <c r="L105" s="19"/>
    </row>
    <row r="106" spans="1:12" x14ac:dyDescent="0.25">
      <c r="A106" s="1" t="s">
        <v>113</v>
      </c>
      <c r="C106" s="36" t="s">
        <v>112</v>
      </c>
      <c r="E106" s="13">
        <v>2732</v>
      </c>
      <c r="F106" s="44" t="s">
        <v>166</v>
      </c>
      <c r="H106" s="18"/>
      <c r="J106" s="16">
        <f t="shared" si="1"/>
        <v>0</v>
      </c>
      <c r="L106" s="19"/>
    </row>
    <row r="107" spans="1:12" x14ac:dyDescent="0.25">
      <c r="A107" s="1" t="s">
        <v>84</v>
      </c>
      <c r="C107" s="36" t="s">
        <v>114</v>
      </c>
      <c r="E107" s="13">
        <v>9412</v>
      </c>
      <c r="F107" s="44" t="s">
        <v>167</v>
      </c>
      <c r="H107" s="18"/>
      <c r="J107" s="16">
        <f t="shared" si="1"/>
        <v>0</v>
      </c>
      <c r="L107" s="19"/>
    </row>
    <row r="108" spans="1:12" x14ac:dyDescent="0.25">
      <c r="A108" s="1" t="s">
        <v>96</v>
      </c>
      <c r="C108" s="36" t="s">
        <v>115</v>
      </c>
      <c r="E108" s="13">
        <v>53486</v>
      </c>
      <c r="F108" s="44" t="s">
        <v>166</v>
      </c>
      <c r="H108" s="18"/>
      <c r="J108" s="16">
        <f t="shared" si="1"/>
        <v>0</v>
      </c>
      <c r="L108" s="19"/>
    </row>
    <row r="109" spans="1:12" x14ac:dyDescent="0.25">
      <c r="A109" s="1" t="s">
        <v>98</v>
      </c>
      <c r="C109" s="36" t="s">
        <v>116</v>
      </c>
      <c r="E109" s="13">
        <v>5594</v>
      </c>
      <c r="F109" s="44" t="s">
        <v>166</v>
      </c>
      <c r="H109" s="18"/>
      <c r="J109" s="16">
        <f t="shared" si="1"/>
        <v>0</v>
      </c>
      <c r="L109" s="19"/>
    </row>
    <row r="110" spans="1:12" x14ac:dyDescent="0.25">
      <c r="A110" s="1" t="s">
        <v>96</v>
      </c>
      <c r="C110" s="36" t="s">
        <v>117</v>
      </c>
      <c r="E110" s="13">
        <v>74646</v>
      </c>
      <c r="F110" s="44" t="s">
        <v>166</v>
      </c>
      <c r="H110" s="18"/>
      <c r="J110" s="16">
        <f t="shared" si="1"/>
        <v>0</v>
      </c>
      <c r="L110" s="19"/>
    </row>
    <row r="111" spans="1:12" x14ac:dyDescent="0.25">
      <c r="A111" s="1" t="s">
        <v>54</v>
      </c>
      <c r="C111" s="36" t="s">
        <v>118</v>
      </c>
      <c r="E111" s="13">
        <v>81900</v>
      </c>
      <c r="F111" s="44" t="s">
        <v>166</v>
      </c>
      <c r="H111" s="18"/>
      <c r="J111" s="16">
        <f t="shared" si="1"/>
        <v>0</v>
      </c>
      <c r="L111" s="19"/>
    </row>
    <row r="112" spans="1:12" x14ac:dyDescent="0.25">
      <c r="A112" s="1" t="s">
        <v>27</v>
      </c>
      <c r="C112" s="36" t="s">
        <v>119</v>
      </c>
      <c r="E112" s="13">
        <v>59.4</v>
      </c>
      <c r="F112" s="44" t="s">
        <v>165</v>
      </c>
      <c r="H112" s="18"/>
      <c r="J112" s="16">
        <f t="shared" si="1"/>
        <v>0</v>
      </c>
      <c r="L112" s="19"/>
    </row>
    <row r="113" spans="1:12" x14ac:dyDescent="0.25">
      <c r="A113" s="1" t="s">
        <v>13</v>
      </c>
      <c r="C113" s="36" t="s">
        <v>120</v>
      </c>
      <c r="E113" s="13">
        <v>136</v>
      </c>
      <c r="F113" s="44" t="s">
        <v>166</v>
      </c>
      <c r="H113" s="18"/>
      <c r="J113" s="16">
        <f t="shared" si="1"/>
        <v>0</v>
      </c>
      <c r="L113" s="19"/>
    </row>
    <row r="114" spans="1:12" x14ac:dyDescent="0.25">
      <c r="A114" s="1" t="s">
        <v>96</v>
      </c>
      <c r="C114" s="36" t="s">
        <v>121</v>
      </c>
      <c r="E114" s="13">
        <v>75192</v>
      </c>
      <c r="F114" s="44" t="s">
        <v>166</v>
      </c>
      <c r="H114" s="18"/>
      <c r="J114" s="16">
        <f t="shared" si="1"/>
        <v>0</v>
      </c>
      <c r="L114" s="19"/>
    </row>
    <row r="115" spans="1:12" x14ac:dyDescent="0.25">
      <c r="A115" s="1" t="s">
        <v>50</v>
      </c>
      <c r="C115" s="36" t="s">
        <v>122</v>
      </c>
      <c r="E115" s="13">
        <v>39742</v>
      </c>
      <c r="F115" s="44" t="s">
        <v>166</v>
      </c>
      <c r="H115" s="18"/>
      <c r="J115" s="16">
        <f t="shared" si="1"/>
        <v>0</v>
      </c>
      <c r="L115" s="19"/>
    </row>
    <row r="116" spans="1:12" x14ac:dyDescent="0.25">
      <c r="A116" s="1" t="s">
        <v>98</v>
      </c>
      <c r="C116" s="36" t="s">
        <v>123</v>
      </c>
      <c r="E116" s="13">
        <v>4920</v>
      </c>
      <c r="F116" s="44" t="s">
        <v>166</v>
      </c>
      <c r="H116" s="18"/>
      <c r="J116" s="16">
        <f t="shared" si="1"/>
        <v>0</v>
      </c>
      <c r="L116" s="19"/>
    </row>
    <row r="117" spans="1:12" x14ac:dyDescent="0.25">
      <c r="A117" s="1" t="s">
        <v>63</v>
      </c>
      <c r="C117" s="36" t="s">
        <v>124</v>
      </c>
      <c r="E117" s="13">
        <v>6482</v>
      </c>
      <c r="F117" s="44" t="s">
        <v>166</v>
      </c>
      <c r="H117" s="18"/>
      <c r="J117" s="16">
        <f t="shared" si="1"/>
        <v>0</v>
      </c>
      <c r="L117" s="19"/>
    </row>
    <row r="118" spans="1:12" x14ac:dyDescent="0.25">
      <c r="A118" s="1" t="s">
        <v>98</v>
      </c>
      <c r="C118" s="36" t="s">
        <v>125</v>
      </c>
      <c r="E118" s="13">
        <v>7260</v>
      </c>
      <c r="F118" s="44" t="s">
        <v>166</v>
      </c>
      <c r="H118" s="18"/>
      <c r="J118" s="16">
        <f t="shared" si="1"/>
        <v>0</v>
      </c>
      <c r="L118" s="19"/>
    </row>
    <row r="119" spans="1:12" x14ac:dyDescent="0.25">
      <c r="A119" s="1" t="s">
        <v>96</v>
      </c>
      <c r="C119" s="36" t="s">
        <v>126</v>
      </c>
      <c r="E119" s="13">
        <v>56982</v>
      </c>
      <c r="F119" s="44" t="s">
        <v>166</v>
      </c>
      <c r="H119" s="18"/>
      <c r="J119" s="16">
        <f t="shared" si="1"/>
        <v>0</v>
      </c>
      <c r="L119" s="19"/>
    </row>
    <row r="120" spans="1:12" x14ac:dyDescent="0.25">
      <c r="A120" s="1" t="s">
        <v>52</v>
      </c>
      <c r="C120" s="36" t="s">
        <v>127</v>
      </c>
      <c r="E120" s="13">
        <v>3000</v>
      </c>
      <c r="F120" s="44" t="s">
        <v>166</v>
      </c>
      <c r="H120" s="18"/>
      <c r="J120" s="16">
        <f t="shared" si="1"/>
        <v>0</v>
      </c>
      <c r="L120" s="19"/>
    </row>
    <row r="121" spans="1:12" x14ac:dyDescent="0.25">
      <c r="A121" s="1" t="s">
        <v>132</v>
      </c>
      <c r="C121" s="36" t="s">
        <v>131</v>
      </c>
      <c r="E121" s="13">
        <v>8766</v>
      </c>
      <c r="F121" s="44" t="s">
        <v>166</v>
      </c>
      <c r="H121" s="18"/>
      <c r="J121" s="16">
        <f t="shared" si="1"/>
        <v>0</v>
      </c>
      <c r="L121" s="19"/>
    </row>
    <row r="122" spans="1:12" x14ac:dyDescent="0.25">
      <c r="A122" s="31" t="s">
        <v>134</v>
      </c>
      <c r="C122" s="37" t="s">
        <v>133</v>
      </c>
      <c r="E122" s="13">
        <v>34260</v>
      </c>
      <c r="F122" s="44" t="s">
        <v>166</v>
      </c>
      <c r="H122" s="18"/>
      <c r="J122" s="16">
        <f t="shared" si="1"/>
        <v>0</v>
      </c>
      <c r="L122" s="19"/>
    </row>
    <row r="123" spans="1:12" x14ac:dyDescent="0.25">
      <c r="A123" s="32" t="s">
        <v>149</v>
      </c>
      <c r="B123" s="30"/>
      <c r="C123" s="38" t="s">
        <v>153</v>
      </c>
      <c r="E123" s="33">
        <v>1101400</v>
      </c>
      <c r="F123" s="44" t="s">
        <v>166</v>
      </c>
      <c r="H123" s="18"/>
      <c r="J123" s="16">
        <f t="shared" si="1"/>
        <v>0</v>
      </c>
      <c r="L123" s="19"/>
    </row>
    <row r="124" spans="1:12" x14ac:dyDescent="0.25">
      <c r="A124" s="32" t="s">
        <v>150</v>
      </c>
      <c r="B124" s="30"/>
      <c r="C124" s="38" t="s">
        <v>154</v>
      </c>
      <c r="E124" s="33">
        <v>1107700</v>
      </c>
      <c r="F124" s="44" t="s">
        <v>166</v>
      </c>
      <c r="H124" s="18"/>
      <c r="J124" s="16">
        <f t="shared" si="1"/>
        <v>0</v>
      </c>
      <c r="L124" s="19"/>
    </row>
    <row r="125" spans="1:12" x14ac:dyDescent="0.25">
      <c r="A125" s="32" t="s">
        <v>151</v>
      </c>
      <c r="B125" s="30"/>
      <c r="C125" s="38" t="s">
        <v>155</v>
      </c>
      <c r="E125" s="33">
        <v>926600</v>
      </c>
      <c r="F125" s="44" t="s">
        <v>166</v>
      </c>
      <c r="H125" s="18"/>
      <c r="J125" s="16">
        <f t="shared" si="1"/>
        <v>0</v>
      </c>
      <c r="L125" s="19"/>
    </row>
    <row r="126" spans="1:12" x14ac:dyDescent="0.25">
      <c r="A126" s="32" t="s">
        <v>149</v>
      </c>
      <c r="B126" s="30"/>
      <c r="C126" s="38" t="s">
        <v>156</v>
      </c>
      <c r="E126" s="33">
        <v>845500</v>
      </c>
      <c r="F126" s="44" t="s">
        <v>166</v>
      </c>
      <c r="H126" s="18"/>
      <c r="J126" s="16">
        <f t="shared" si="1"/>
        <v>0</v>
      </c>
      <c r="L126" s="19"/>
    </row>
    <row r="127" spans="1:12" x14ac:dyDescent="0.25">
      <c r="A127" s="32" t="s">
        <v>151</v>
      </c>
      <c r="B127" s="30"/>
      <c r="C127" s="38" t="s">
        <v>157</v>
      </c>
      <c r="E127" s="33">
        <v>793600</v>
      </c>
      <c r="F127" s="44" t="s">
        <v>166</v>
      </c>
      <c r="H127" s="18"/>
      <c r="J127" s="16">
        <f t="shared" si="1"/>
        <v>0</v>
      </c>
      <c r="L127" s="19"/>
    </row>
    <row r="128" spans="1:12" x14ac:dyDescent="0.25">
      <c r="A128" s="34" t="s">
        <v>152</v>
      </c>
      <c r="B128" s="30"/>
      <c r="C128" s="39" t="s">
        <v>158</v>
      </c>
      <c r="E128" s="33">
        <v>575052.4</v>
      </c>
      <c r="F128" s="44" t="s">
        <v>166</v>
      </c>
      <c r="H128" s="18"/>
      <c r="J128" s="16">
        <f t="shared" si="1"/>
        <v>0</v>
      </c>
      <c r="L128" s="19"/>
    </row>
    <row r="129" spans="1:12" x14ac:dyDescent="0.25">
      <c r="A129" s="35" t="s">
        <v>162</v>
      </c>
      <c r="B129" s="29"/>
      <c r="C129" s="40" t="s">
        <v>159</v>
      </c>
      <c r="E129" s="13">
        <v>2296</v>
      </c>
      <c r="F129" s="44" t="s">
        <v>166</v>
      </c>
      <c r="H129" s="18"/>
      <c r="J129" s="16">
        <f t="shared" si="1"/>
        <v>0</v>
      </c>
      <c r="L129" s="19"/>
    </row>
    <row r="130" spans="1:12" x14ac:dyDescent="0.25">
      <c r="A130" s="35" t="s">
        <v>163</v>
      </c>
      <c r="B130" s="29"/>
      <c r="C130" s="40" t="s">
        <v>160</v>
      </c>
      <c r="E130" s="13">
        <v>2198</v>
      </c>
      <c r="F130" s="44" t="s">
        <v>166</v>
      </c>
      <c r="H130" s="18"/>
      <c r="J130" s="16">
        <f t="shared" si="1"/>
        <v>0</v>
      </c>
      <c r="L130" s="19"/>
    </row>
    <row r="131" spans="1:12" x14ac:dyDescent="0.25">
      <c r="A131" s="35" t="s">
        <v>164</v>
      </c>
      <c r="B131" s="29"/>
      <c r="C131" s="40" t="s">
        <v>161</v>
      </c>
      <c r="E131" s="13">
        <v>968.04</v>
      </c>
      <c r="F131" s="44" t="s">
        <v>166</v>
      </c>
      <c r="H131" s="18"/>
      <c r="J131" s="16">
        <f t="shared" si="1"/>
        <v>0</v>
      </c>
      <c r="L131" s="19"/>
    </row>
    <row r="133" spans="1:12" ht="21" x14ac:dyDescent="0.35">
      <c r="A133" s="63" t="s">
        <v>184</v>
      </c>
      <c r="J133" s="17">
        <f>SUM(J23:J131)</f>
        <v>0</v>
      </c>
    </row>
  </sheetData>
  <mergeCells count="3">
    <mergeCell ref="L20:L22"/>
    <mergeCell ref="H20:H22"/>
    <mergeCell ref="E19:F19"/>
  </mergeCells>
  <pageMargins left="0.7" right="0.7" top="0.75" bottom="0.75" header="0.3" footer="0.3"/>
  <pageSetup orientation="portrait" r:id="rId1"/>
  <ignoredErrors>
    <ignoredError sqref="C23:C1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Rebate RFP TP Form-1</vt:lpstr>
    </vt:vector>
  </TitlesOfParts>
  <Company>NYS Department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Merola</dc:creator>
  <cp:lastModifiedBy>Kelly Fitzsimmons</cp:lastModifiedBy>
  <dcterms:created xsi:type="dcterms:W3CDTF">2016-07-22T12:35:06Z</dcterms:created>
  <dcterms:modified xsi:type="dcterms:W3CDTF">2016-08-10T16:11:35Z</dcterms:modified>
</cp:coreProperties>
</file>