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606"/>
  <workbookPr defaultThemeVersion="166925"/>
  <mc:AlternateContent xmlns:mc="http://schemas.openxmlformats.org/markup-compatibility/2006">
    <mc:Choice Requires="x15">
      <x15ac:absPath xmlns:x15ac="http://schemas.microsoft.com/office/spreadsheetml/2010/11/ac" url="https://nysemail.sharepoint.com/sites/ohip/deps/DFRS/Contracts/Drug and Diabetic Supply Rebate RFP/"/>
    </mc:Choice>
  </mc:AlternateContent>
  <xr:revisionPtr revIDLastSave="0" documentId="8_{B601C6F4-3EC1-4D09-9351-2E49BE03E3CE}" xr6:coauthVersionLast="47" xr6:coauthVersionMax="47" xr10:uidLastSave="{00000000-0000-0000-0000-000000000000}"/>
  <bookViews>
    <workbookView xWindow="-110" yWindow="-110" windowWidth="19420" windowHeight="10420" xr2:uid="{3E960884-C131-4AF2-BA55-22D8F76B7631}"/>
  </bookViews>
  <sheets>
    <sheet name="Instructions" sheetId="4" r:id="rId1"/>
    <sheet name="FP-Form-1 " sheetId="1" r:id="rId2"/>
    <sheet name="FP-Form-2 SYSTEMS CHANGE" sheetId="2" r:id="rId3"/>
    <sheet name="FP-Form 3" sheetId="3" r:id="rId4"/>
  </sheets>
  <definedNames>
    <definedName name="_GoBack" localSheetId="1">'FP-Form-1 '!$B$27</definedName>
    <definedName name="_xlnm.Print_Area" localSheetId="1">'FP-Form-1 '!$A$1:$K$33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 i="3" l="1"/>
  <c r="C10" i="3"/>
  <c r="D10" i="3"/>
  <c r="C12" i="3"/>
  <c r="D12" i="3" s="1"/>
  <c r="C14" i="3"/>
  <c r="D14" i="3" s="1"/>
  <c r="E23" i="3"/>
  <c r="C24" i="3"/>
  <c r="E24" i="3" s="1"/>
  <c r="E27" i="3"/>
  <c r="C28" i="3"/>
  <c r="E28" i="3" s="1"/>
  <c r="C29" i="3"/>
  <c r="E29" i="3"/>
  <c r="E31" i="3"/>
  <c r="C32" i="3"/>
  <c r="E32" i="3" s="1"/>
  <c r="G18" i="1"/>
  <c r="D18" i="1"/>
  <c r="C33" i="3" l="1"/>
  <c r="E33" i="3" s="1"/>
  <c r="C16" i="3"/>
  <c r="D16" i="3" s="1"/>
  <c r="E19" i="3" s="1"/>
  <c r="C25" i="3"/>
  <c r="E25" i="3" s="1"/>
  <c r="E35" i="3" s="1"/>
  <c r="F37" i="3" l="1"/>
</calcChain>
</file>

<file path=xl/sharedStrings.xml><?xml version="1.0" encoding="utf-8"?>
<sst xmlns="http://schemas.openxmlformats.org/spreadsheetml/2006/main" count="102" uniqueCount="98">
  <si>
    <t>Attachment B</t>
  </si>
  <si>
    <t>Description of Cost Scoring Sheets (Form FP-1 to Form FP-3)</t>
  </si>
  <si>
    <t>Bidders should use the Microsoft Excel spreadsheets numbered FP FORM-1 through FP FORM-3 in the form and content provided with this RFP.</t>
  </si>
  <si>
    <t>Form FP-1 – Implementation Fee</t>
  </si>
  <si>
    <t>Provides an implementation pricing matrix the contractor should complete.  </t>
  </si>
  <si>
    <t>Bidders may, but are not required to include an implementation fee by rebate program. The implementation fee is the total amount associated with the initial design, development, testing and implementation for each rebate program prior to full acceptance by the Department.  For more specifics on how the Contractor will be reimbursed for implementation, see Section 6.3.A1 of the RFP.</t>
  </si>
  <si>
    <t>Form FP-1 – Monthly Base Operation Fee </t>
  </si>
  <si>
    <t>Provides a pricing matrix the bidder must complete.  Failure to provide a proposed Monthly Base Operational Fee shall result in a bidder’s disqualification. </t>
  </si>
  <si>
    <t>The Monthly Base Operational Fee includes the bidder’s monthly fee to perform the daily operations of the rebate programs.  Any costs for turnover must be included in the bidder’s Monthly Base Operational Fee.  </t>
  </si>
  <si>
    <t>For more specifics on how the Contractor will be reimbursed including annual increases, see Section 6.3.A2 of the RFP.</t>
  </si>
  <si>
    <t>Form FP-2 – System Change Rate</t>
  </si>
  <si>
    <t>Provides a pricing matrix the bidder must complete.   Failure to provide a proposed System Change Rate shall result in a bidder’s disqualification. </t>
  </si>
  <si>
    <t>The System Change Rate is the amount the bidder would charge to make system programming changes to the rebate system to incorporate new rebate programs or changes based on new state or federal rebate requirements.  </t>
  </si>
  <si>
    <t>For more specifics on how the Contractor will be reimbursed including annual increases, see Section 6.3.B of the RFP.</t>
  </si>
  <si>
    <t>Form FP-3 – Cost Summary</t>
  </si>
  <si>
    <t>Provides a total contract cost including implementation fee, monthly base operation fees for 5 years and estimated system change rates</t>
  </si>
  <si>
    <t>Drug and Supply Rebate Administration and Management Program</t>
  </si>
  <si>
    <t>Implementation Fee and Monthly Base Operation Fee</t>
  </si>
  <si>
    <t>Attachment B FP-Form 1</t>
  </si>
  <si>
    <t>Page 1 of 1</t>
  </si>
  <si>
    <t>Bidder: ______________________________________</t>
  </si>
  <si>
    <t>Rebate Program Description</t>
  </si>
  <si>
    <r>
      <t>Implementation Fee                         (Imp Fee)¹</t>
    </r>
    <r>
      <rPr>
        <b/>
        <sz val="16"/>
        <rFont val="Arial"/>
        <family val="2"/>
      </rPr>
      <t xml:space="preserve">                                        </t>
    </r>
  </si>
  <si>
    <r>
      <t xml:space="preserve">% Allocated to Specific Program                                </t>
    </r>
    <r>
      <rPr>
        <sz val="16"/>
        <rFont val="Arial"/>
        <family val="2"/>
      </rPr>
      <t xml:space="preserve">   </t>
    </r>
  </si>
  <si>
    <t>Monthly Base Operation Fee (MBO Fee)²</t>
  </si>
  <si>
    <t xml:space="preserve">MBO Fee /                                     Imp Fee Ratio                   </t>
  </si>
  <si>
    <r>
      <t>Medicaid OBRA Rebate</t>
    </r>
    <r>
      <rPr>
        <b/>
        <sz val="16"/>
        <color indexed="30"/>
        <rFont val="Arial"/>
        <family val="2"/>
      </rPr>
      <t>/Physician Administered Drugs</t>
    </r>
  </si>
  <si>
    <r>
      <t>Medicaid</t>
    </r>
    <r>
      <rPr>
        <b/>
        <sz val="16"/>
        <color indexed="30"/>
        <rFont val="Arial"/>
        <family val="2"/>
      </rPr>
      <t xml:space="preserve"> </t>
    </r>
    <r>
      <rPr>
        <b/>
        <sz val="16"/>
        <rFont val="Arial"/>
        <family val="2"/>
      </rPr>
      <t>Supplemental Rebate Programs</t>
    </r>
    <r>
      <rPr>
        <b/>
        <sz val="16"/>
        <color indexed="30"/>
        <rFont val="Arial"/>
        <family val="2"/>
      </rPr>
      <t xml:space="preserve"> (FFS &amp; Managed Care)</t>
    </r>
  </si>
  <si>
    <r>
      <t xml:space="preserve">Medicaid </t>
    </r>
    <r>
      <rPr>
        <b/>
        <sz val="16"/>
        <color indexed="30"/>
        <rFont val="Arial"/>
        <family val="2"/>
      </rPr>
      <t>FFS</t>
    </r>
    <r>
      <rPr>
        <b/>
        <sz val="16"/>
        <rFont val="Arial"/>
        <family val="2"/>
      </rPr>
      <t xml:space="preserve"> Diabetic </t>
    </r>
    <r>
      <rPr>
        <b/>
        <sz val="16"/>
        <color indexed="30"/>
        <rFont val="Arial"/>
        <family val="2"/>
      </rPr>
      <t xml:space="preserve">Supply </t>
    </r>
    <r>
      <rPr>
        <b/>
        <sz val="16"/>
        <rFont val="Arial"/>
        <family val="2"/>
      </rPr>
      <t xml:space="preserve">Rebate </t>
    </r>
  </si>
  <si>
    <t xml:space="preserve">EPIC Rebate </t>
  </si>
  <si>
    <t>TOTAL</t>
  </si>
  <si>
    <t>Instructions for completing the matrix above.</t>
  </si>
  <si>
    <t>¹ Insert a fixed dollar amount (use whole dollars only), if applicable, by Program. If no Implementation Fee is proposed, enter zero.</t>
  </si>
  <si>
    <t xml:space="preserve">² Insert a fixed dollar amount (use whole dollars only), by Program. </t>
  </si>
  <si>
    <t>Each program must have a monthly base operation fee.</t>
  </si>
  <si>
    <t xml:space="preserve">When determining Base Operational Fee, do not include; 1) postage costs associated with mailing rebate invoices or 2) printing costs for custom/special letters that may be requested by the Department. </t>
  </si>
  <si>
    <t xml:space="preserve">These costs will be handled as pass through expenses. </t>
  </si>
  <si>
    <r>
      <t xml:space="preserve">The cost provided by the Bidder for each program area on this form should only be provided as a </t>
    </r>
    <r>
      <rPr>
        <b/>
        <sz val="16"/>
        <rFont val="Arial"/>
        <family val="2"/>
      </rPr>
      <t xml:space="preserve">one (1) month price. </t>
    </r>
  </si>
  <si>
    <t>The Bidder must fill out FP Form 3 to determine a contract term total cost.</t>
  </si>
  <si>
    <t xml:space="preserve"> For more specifics on how the contractor will be reimbursed including restrictions on amounts and annual increases, see Section 6.3.A of the RFP.</t>
  </si>
  <si>
    <t xml:space="preserve">               Drug and Supply Rebate Administration and Management Program</t>
  </si>
  <si>
    <t>Attachment B  FP-Form 2</t>
  </si>
  <si>
    <t>System Change Rate - Hourly by Title</t>
  </si>
  <si>
    <t>Bidder:   _______________________________</t>
  </si>
  <si>
    <t xml:space="preserve">Instructions: </t>
  </si>
  <si>
    <t xml:space="preserve">Enter the hourly rate to be billed for each job title for Years 1-3 of the contract.  </t>
  </si>
  <si>
    <t>Hourly rate for each job title should be based on the general responsibilites listed in notes (a), (b), and (c) below.</t>
  </si>
  <si>
    <t>System Hourly Rates by Job Title</t>
  </si>
  <si>
    <t>Contract Year 1</t>
  </si>
  <si>
    <t>Systems Analyst                  (a)</t>
  </si>
  <si>
    <t>(d) &amp; (e) &amp; (f)</t>
  </si>
  <si>
    <t>Senior Systems Developer   (b)</t>
  </si>
  <si>
    <t>Systems Developer              (c)</t>
  </si>
  <si>
    <t>Notes:</t>
  </si>
  <si>
    <t xml:space="preserve">(a) General responsibilities include designing new IT solutions to improve business efficiency and productivity.  Translates </t>
  </si>
  <si>
    <t>stakeholder requirements into design documents.</t>
  </si>
  <si>
    <t xml:space="preserve">(b) General responsibilities include research and develop estimates and write design specifications for proposed system </t>
  </si>
  <si>
    <t>modifications, as well as code and test complex computer programs.  Service oriented design and analysis.  Workflow design,</t>
  </si>
  <si>
    <t>development and implementation</t>
  </si>
  <si>
    <t>(c) General responsibilities include coding and debugging applications in the software language.  Unite test computer programs,</t>
  </si>
  <si>
    <t>interface with co-workers and other project personnel.  Prepare unit test cases, business rules implementation, assure computer programs</t>
  </si>
  <si>
    <t>are in compliance with specifications through careful review of test results.</t>
  </si>
  <si>
    <t xml:space="preserve">(d) Consistent with Section 6.3.B of the RFP, the proposed System hourly rate may be adjusted </t>
  </si>
  <si>
    <t xml:space="preserve">by a CPI factor for contract years 4 and 5.   </t>
  </si>
  <si>
    <t>(e) System Hours only apply to approved System Changes subsequent to implementation.</t>
  </si>
  <si>
    <t>(f) For more specifics on how the contractor will be reimbursed including restrictions on amounts and annual increases, see Section 6.3.B of the RFP.</t>
  </si>
  <si>
    <t>Attachment C FP Form-3</t>
  </si>
  <si>
    <t>Implementation and Operation Costs</t>
  </si>
  <si>
    <t>Annual Cost</t>
  </si>
  <si>
    <t>Implementation Fee</t>
  </si>
  <si>
    <t>Monthly Base Operation Fee Year 1</t>
  </si>
  <si>
    <t>Monthly Base Operation Fee Year 2</t>
  </si>
  <si>
    <t>Monthly Base Operation Fee Year 3</t>
  </si>
  <si>
    <t>Monthly Base Operation Fee Year 4</t>
  </si>
  <si>
    <t>Monthly Base Operation Fee Year 5</t>
  </si>
  <si>
    <t>Total Operations Fee</t>
  </si>
  <si>
    <t>System Job Title</t>
  </si>
  <si>
    <t>Hourly Rate</t>
  </si>
  <si>
    <t>Estimated Annual Hours</t>
  </si>
  <si>
    <t>Systems Analyst (Years 1-3)</t>
  </si>
  <si>
    <t>Systems Analyst (Year 4)</t>
  </si>
  <si>
    <t>Systems Analyst (Year 5)</t>
  </si>
  <si>
    <t>Senior Systems Developer (Years 1-3)</t>
  </si>
  <si>
    <t>Senior Systems Developer (Year 4)</t>
  </si>
  <si>
    <t>Senior Systems Developer (Year 5)</t>
  </si>
  <si>
    <t>Systems Developer (Years 1-3)</t>
  </si>
  <si>
    <t>Systems Developer (Year 4)</t>
  </si>
  <si>
    <t>Systems Developer (Year 5)</t>
  </si>
  <si>
    <t>Total Systems Change Cost</t>
  </si>
  <si>
    <t>Total Contract Cost</t>
  </si>
  <si>
    <t>FP Form 3 Instructions</t>
  </si>
  <si>
    <t>*Areas shaded in blue are the only cells that should be filled in by the Bidder</t>
  </si>
  <si>
    <t>The Bidder should enter their Implementation Fee in cell C6 and their Monthly Base Operation Fee for Year 1 in cell C8.</t>
  </si>
  <si>
    <t>The Implementation Fee entered in cell C6 should display the total cost for the 6 month implementation period.</t>
  </si>
  <si>
    <t>The Monthly Base Operation Fee for Year 1 entered in cell C8 should total one (1) month of costs for all program areas.</t>
  </si>
  <si>
    <t>The Systems Analyst hourly rate for Year 1 referenced on Attachment C FP- Form 2 should be entered in cell C23.</t>
  </si>
  <si>
    <t>The Senior Systems Developer hourly rate for Year 1 referenced on Attachment C FP-Form 2 should be entered in cell C27.</t>
  </si>
  <si>
    <t>The Systems Developer hourly rate for Year 1 referenced on Attachment C FP-Form 2 should be entered in cell C31.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</si>
</sst>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28">
    <font>
      <sz val="10"/>
      <name val="Arial"/>
    </font>
    <font>
      <sz val="11"/>
      <color theme="1"/>
      <name val="Calibri"/>
      <family val="2"/>
      <scheme val="minor"/>
    </font>
    <font>
      <sz val="10"/>
      <name val="Arial"/>
      <family val="2"/>
    </font>
    <font>
      <b/>
      <sz val="18"/>
      <name val="Arial"/>
      <family val="2"/>
    </font>
    <font>
      <sz val="16"/>
      <name val="Arial"/>
      <family val="2"/>
    </font>
    <font>
      <sz val="18"/>
      <name val="Arial"/>
      <family val="2"/>
    </font>
    <font>
      <b/>
      <sz val="20"/>
      <name val="Arial"/>
      <family val="2"/>
    </font>
    <font>
      <b/>
      <sz val="16"/>
      <name val="Arial"/>
      <family val="2"/>
    </font>
    <font>
      <b/>
      <sz val="16"/>
      <color indexed="30"/>
      <name val="Arial"/>
      <family val="2"/>
    </font>
    <font>
      <i/>
      <sz val="16"/>
      <name val="Arial"/>
      <family val="2"/>
    </font>
    <font>
      <vertAlign val="superscript"/>
      <sz val="16"/>
      <name val="Arial"/>
      <family val="2"/>
    </font>
    <font>
      <sz val="20"/>
      <name val="Arial"/>
      <family val="2"/>
    </font>
    <font>
      <sz val="10"/>
      <color theme="1"/>
      <name val="Arial"/>
      <family val="2"/>
    </font>
    <font>
      <b/>
      <u/>
      <sz val="10"/>
      <name val="Arial"/>
      <family val="2"/>
    </font>
    <font>
      <b/>
      <sz val="11"/>
      <name val="Arial"/>
      <family val="2"/>
    </font>
    <font>
      <sz val="11"/>
      <name val="Arial"/>
      <family val="2"/>
    </font>
    <font>
      <b/>
      <sz val="14"/>
      <name val="Arial"/>
      <family val="2"/>
    </font>
    <font>
      <b/>
      <sz val="10"/>
      <name val="Arial"/>
      <family val="2"/>
    </font>
    <font>
      <b/>
      <sz val="12"/>
      <name val="Arial"/>
      <family val="2"/>
    </font>
    <font>
      <sz val="12"/>
      <name val="Arial"/>
      <family val="2"/>
    </font>
    <font>
      <b/>
      <i/>
      <sz val="12"/>
      <name val="Arial"/>
      <family val="2"/>
    </font>
    <font>
      <b/>
      <u/>
      <sz val="12"/>
      <name val="Arial"/>
      <family val="2"/>
    </font>
    <font>
      <sz val="10"/>
      <name val="Arial"/>
      <family val="2"/>
    </font>
    <font>
      <sz val="11"/>
      <color theme="1"/>
      <name val="Arial"/>
      <family val="2"/>
    </font>
    <font>
      <b/>
      <u/>
      <sz val="11"/>
      <color theme="1"/>
      <name val="Arial"/>
      <family val="2"/>
    </font>
    <font>
      <b/>
      <sz val="11"/>
      <color theme="1"/>
      <name val="Arial"/>
      <family val="2"/>
    </font>
    <font>
      <b/>
      <sz val="10"/>
      <color theme="1"/>
      <name val="Arial"/>
      <family val="2"/>
    </font>
    <font>
      <b/>
      <u/>
      <sz val="10"/>
      <color theme="1"/>
      <name val="Arial"/>
      <family val="2"/>
    </font>
  </fonts>
  <fills count="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3" tint="0.59999389629810485"/>
        <bgColor indexed="64"/>
      </patternFill>
    </fill>
  </fills>
  <borders count="20">
    <border>
      <left/>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right/>
      <top style="double">
        <color indexed="64"/>
      </top>
      <bottom style="double">
        <color indexed="64"/>
      </bottom>
      <diagonal/>
    </border>
    <border>
      <left/>
      <right/>
      <top style="double">
        <color indexed="64"/>
      </top>
      <bottom/>
      <diagonal/>
    </border>
    <border>
      <left/>
      <right/>
      <top/>
      <bottom style="double">
        <color indexed="64"/>
      </bottom>
      <diagonal/>
    </border>
    <border>
      <left style="double">
        <color indexed="64"/>
      </left>
      <right/>
      <top style="double">
        <color indexed="64"/>
      </top>
      <bottom style="double">
        <color indexed="64"/>
      </bottom>
      <diagonal/>
    </border>
    <border>
      <left style="double">
        <color indexed="64"/>
      </left>
      <right/>
      <top/>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5">
    <xf numFmtId="0" fontId="0" fillId="0" borderId="0"/>
    <xf numFmtId="44" fontId="2" fillId="0" borderId="0" applyFont="0" applyFill="0" applyBorder="0" applyAlignment="0" applyProtection="0"/>
    <xf numFmtId="9" fontId="2" fillId="0" borderId="0" applyFont="0" applyFill="0" applyBorder="0" applyAlignment="0" applyProtection="0"/>
    <xf numFmtId="0" fontId="22" fillId="0" borderId="0"/>
    <xf numFmtId="0" fontId="1" fillId="0" borderId="0"/>
  </cellStyleXfs>
  <cellXfs count="112">
    <xf numFmtId="0" fontId="0" fillId="0" borderId="0" xfId="0"/>
    <xf numFmtId="164" fontId="3" fillId="0" borderId="0" xfId="0" applyNumberFormat="1" applyFont="1" applyAlignment="1">
      <alignment horizontal="center" vertical="center"/>
    </xf>
    <xf numFmtId="0" fontId="3" fillId="0" borderId="0" xfId="0" applyFont="1"/>
    <xf numFmtId="0" fontId="4" fillId="0" borderId="0" xfId="0" applyFont="1" applyAlignment="1">
      <alignment horizontal="center" vertical="center"/>
    </xf>
    <xf numFmtId="9" fontId="4" fillId="0" borderId="0" xfId="2" applyFont="1" applyAlignment="1">
      <alignment horizontal="center" vertical="center"/>
    </xf>
    <xf numFmtId="0" fontId="4" fillId="0" borderId="0" xfId="0" applyFont="1"/>
    <xf numFmtId="164" fontId="5" fillId="0" borderId="0" xfId="0" applyNumberFormat="1"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xf numFmtId="164" fontId="4" fillId="0" borderId="0" xfId="0" applyNumberFormat="1" applyFont="1" applyAlignment="1">
      <alignment horizontal="center" vertical="center"/>
    </xf>
    <xf numFmtId="0" fontId="4" fillId="0" borderId="0" xfId="0" applyFont="1" applyAlignment="1">
      <alignment horizontal="center" vertical="center" wrapText="1"/>
    </xf>
    <xf numFmtId="164" fontId="7" fillId="2" borderId="3"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0" borderId="4" xfId="0" applyFont="1" applyBorder="1" applyAlignment="1">
      <alignment horizontal="center" vertical="center" wrapText="1"/>
    </xf>
    <xf numFmtId="9" fontId="7" fillId="2" borderId="3" xfId="2" applyFont="1" applyFill="1" applyBorder="1" applyAlignment="1">
      <alignment horizontal="center" vertical="center" wrapText="1"/>
    </xf>
    <xf numFmtId="0" fontId="7" fillId="0" borderId="5" xfId="0" applyFont="1" applyBorder="1" applyAlignment="1">
      <alignment horizontal="left" vertical="center" wrapText="1"/>
    </xf>
    <xf numFmtId="164" fontId="7"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9" fontId="7" fillId="0" borderId="6" xfId="2" applyFont="1" applyFill="1" applyBorder="1" applyAlignment="1">
      <alignment horizontal="center" vertical="center" wrapText="1"/>
    </xf>
    <xf numFmtId="0" fontId="7" fillId="0" borderId="0" xfId="0" applyFont="1" applyAlignment="1">
      <alignment horizontal="left" vertical="center"/>
    </xf>
    <xf numFmtId="0" fontId="4" fillId="0" borderId="7" xfId="0" applyFont="1" applyBorder="1" applyAlignment="1">
      <alignment horizontal="center" vertical="center"/>
    </xf>
    <xf numFmtId="0" fontId="7" fillId="0" borderId="8" xfId="0" applyFont="1" applyBorder="1" applyAlignment="1">
      <alignment vertical="center" wrapText="1"/>
    </xf>
    <xf numFmtId="0" fontId="4" fillId="0" borderId="9" xfId="0" applyFont="1" applyBorder="1"/>
    <xf numFmtId="164" fontId="4" fillId="0" borderId="10" xfId="1" applyNumberFormat="1" applyFont="1" applyBorder="1" applyAlignment="1">
      <alignment horizontal="center" vertical="center"/>
    </xf>
    <xf numFmtId="9" fontId="4" fillId="3" borderId="10" xfId="0" applyNumberFormat="1" applyFont="1" applyFill="1" applyBorder="1" applyAlignment="1">
      <alignment horizontal="center" vertical="center"/>
    </xf>
    <xf numFmtId="9" fontId="4" fillId="0" borderId="4" xfId="0" applyNumberFormat="1" applyFont="1" applyBorder="1" applyAlignment="1">
      <alignment horizontal="center" vertical="center"/>
    </xf>
    <xf numFmtId="9" fontId="4" fillId="3" borderId="10" xfId="2" applyFont="1" applyFill="1" applyBorder="1" applyAlignment="1">
      <alignment horizontal="center" vertical="center"/>
    </xf>
    <xf numFmtId="9" fontId="9" fillId="3" borderId="10" xfId="2" applyFont="1" applyFill="1" applyBorder="1" applyAlignment="1">
      <alignment horizontal="center" vertical="center"/>
    </xf>
    <xf numFmtId="164" fontId="4" fillId="0" borderId="0" xfId="1" applyNumberFormat="1"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xf>
    <xf numFmtId="0" fontId="7" fillId="0" borderId="8" xfId="0" applyFont="1" applyBorder="1" applyAlignment="1">
      <alignment horizontal="left" vertical="center"/>
    </xf>
    <xf numFmtId="0" fontId="7" fillId="0" borderId="5" xfId="0" applyFont="1" applyBorder="1" applyAlignment="1">
      <alignment horizontal="left" vertical="center"/>
    </xf>
    <xf numFmtId="164" fontId="7" fillId="0" borderId="10" xfId="1" applyNumberFormat="1" applyFont="1" applyBorder="1" applyAlignment="1">
      <alignment horizontal="center" vertical="center"/>
    </xf>
    <xf numFmtId="9" fontId="7" fillId="0" borderId="10" xfId="2" applyFont="1" applyBorder="1" applyAlignment="1">
      <alignment horizontal="center" vertical="center"/>
    </xf>
    <xf numFmtId="9" fontId="7" fillId="0" borderId="4" xfId="2" applyFont="1" applyFill="1" applyBorder="1" applyAlignment="1">
      <alignment horizontal="center" vertical="center"/>
    </xf>
    <xf numFmtId="9" fontId="9" fillId="0" borderId="0" xfId="2" applyFont="1" applyFill="1" applyBorder="1" applyAlignment="1">
      <alignment horizontal="center" vertical="center"/>
    </xf>
    <xf numFmtId="0" fontId="5" fillId="0" borderId="0" xfId="0" applyFont="1"/>
    <xf numFmtId="164" fontId="0" fillId="0" borderId="0" xfId="0" applyNumberFormat="1" applyAlignment="1">
      <alignment horizontal="center" vertical="center"/>
    </xf>
    <xf numFmtId="0" fontId="0" fillId="0" borderId="0" xfId="0" applyAlignment="1">
      <alignment horizontal="center" vertical="center"/>
    </xf>
    <xf numFmtId="0" fontId="4" fillId="0" borderId="0" xfId="0" applyFont="1" applyAlignment="1">
      <alignment horizontal="center"/>
    </xf>
    <xf numFmtId="0" fontId="10" fillId="0" borderId="0" xfId="0" applyFont="1"/>
    <xf numFmtId="0" fontId="11" fillId="0" borderId="0" xfId="0" applyFont="1"/>
    <xf numFmtId="164" fontId="11" fillId="0" borderId="0" xfId="0" applyNumberFormat="1" applyFont="1" applyAlignment="1">
      <alignment horizontal="center" vertical="center"/>
    </xf>
    <xf numFmtId="0" fontId="11" fillId="0" borderId="0" xfId="0" applyFont="1" applyAlignment="1">
      <alignment horizontal="center" vertical="center"/>
    </xf>
    <xf numFmtId="0" fontId="13" fillId="0" borderId="0" xfId="0" applyFont="1" applyAlignment="1">
      <alignment horizontal="right"/>
    </xf>
    <xf numFmtId="0" fontId="14" fillId="0" borderId="0" xfId="0" applyFont="1" applyAlignment="1">
      <alignment horizontal="center"/>
    </xf>
    <xf numFmtId="0" fontId="14" fillId="0" borderId="0" xfId="0" applyFont="1" applyAlignment="1">
      <alignment horizontal="left"/>
    </xf>
    <xf numFmtId="0" fontId="15" fillId="0" borderId="0" xfId="0" applyFont="1" applyAlignment="1">
      <alignment horizontal="center"/>
    </xf>
    <xf numFmtId="0" fontId="16" fillId="0" borderId="0" xfId="0" applyFont="1" applyAlignment="1">
      <alignment horizontal="center"/>
    </xf>
    <xf numFmtId="0" fontId="17" fillId="0" borderId="0" xfId="0" applyFont="1" applyAlignment="1">
      <alignment horizontal="left"/>
    </xf>
    <xf numFmtId="0" fontId="18" fillId="0" borderId="0" xfId="0" applyFont="1"/>
    <xf numFmtId="0" fontId="19" fillId="0" borderId="0" xfId="0" applyFont="1"/>
    <xf numFmtId="0" fontId="18" fillId="0" borderId="0" xfId="0" applyFont="1" applyAlignment="1">
      <alignment horizontal="center"/>
    </xf>
    <xf numFmtId="0" fontId="18" fillId="0" borderId="0" xfId="0" applyFont="1" applyAlignment="1">
      <alignment horizontal="left"/>
    </xf>
    <xf numFmtId="0" fontId="19" fillId="0" borderId="0" xfId="0" applyFont="1" applyAlignment="1">
      <alignment horizontal="center"/>
    </xf>
    <xf numFmtId="0" fontId="15" fillId="0" borderId="0" xfId="0" applyFont="1"/>
    <xf numFmtId="0" fontId="20" fillId="0" borderId="0" xfId="0" applyFont="1"/>
    <xf numFmtId="0" fontId="18" fillId="0" borderId="0" xfId="0" applyFont="1" applyAlignment="1">
      <alignment horizontal="right"/>
    </xf>
    <xf numFmtId="3" fontId="19" fillId="0" borderId="0" xfId="0" applyNumberFormat="1" applyFont="1" applyAlignment="1">
      <alignment horizontal="center"/>
    </xf>
    <xf numFmtId="0" fontId="21" fillId="0" borderId="0" xfId="0" applyFont="1"/>
    <xf numFmtId="3" fontId="18" fillId="0" borderId="0" xfId="0" applyNumberFormat="1" applyFont="1" applyAlignment="1">
      <alignment horizontal="center"/>
    </xf>
    <xf numFmtId="3" fontId="19" fillId="0" borderId="11" xfId="0" applyNumberFormat="1" applyFont="1" applyBorder="1" applyAlignment="1">
      <alignment horizontal="center"/>
    </xf>
    <xf numFmtId="0" fontId="19" fillId="0" borderId="0" xfId="0" quotePrefix="1" applyFont="1"/>
    <xf numFmtId="0" fontId="19" fillId="0" borderId="0" xfId="3" applyFont="1"/>
    <xf numFmtId="0" fontId="18" fillId="0" borderId="0" xfId="3" applyFont="1" applyAlignment="1">
      <alignment horizontal="left"/>
    </xf>
    <xf numFmtId="0" fontId="14" fillId="0" borderId="0" xfId="0" applyFont="1" applyAlignment="1">
      <alignment horizontal="right"/>
    </xf>
    <xf numFmtId="0" fontId="14" fillId="0" borderId="0" xfId="0" applyFont="1"/>
    <xf numFmtId="0" fontId="1" fillId="0" borderId="0" xfId="4"/>
    <xf numFmtId="0" fontId="23" fillId="0" borderId="12" xfId="4" applyFont="1" applyBorder="1"/>
    <xf numFmtId="0" fontId="23" fillId="0" borderId="13" xfId="4" applyFont="1" applyBorder="1"/>
    <xf numFmtId="0" fontId="23" fillId="0" borderId="14" xfId="4" applyFont="1" applyBorder="1"/>
    <xf numFmtId="0" fontId="23" fillId="0" borderId="0" xfId="4" applyFont="1"/>
    <xf numFmtId="0" fontId="23" fillId="0" borderId="15" xfId="4" applyFont="1" applyBorder="1"/>
    <xf numFmtId="0" fontId="12" fillId="0" borderId="16" xfId="4" applyFont="1" applyBorder="1"/>
    <xf numFmtId="0" fontId="23" fillId="0" borderId="16" xfId="4" applyFont="1" applyBorder="1"/>
    <xf numFmtId="44" fontId="25" fillId="0" borderId="0" xfId="4" applyNumberFormat="1" applyFont="1"/>
    <xf numFmtId="0" fontId="17" fillId="0" borderId="0" xfId="4" applyFont="1" applyAlignment="1">
      <alignment horizontal="center"/>
    </xf>
    <xf numFmtId="44" fontId="23" fillId="0" borderId="0" xfId="4" applyNumberFormat="1" applyFont="1"/>
    <xf numFmtId="0" fontId="26" fillId="0" borderId="16" xfId="4" applyFont="1" applyBorder="1"/>
    <xf numFmtId="44" fontId="23" fillId="4" borderId="0" xfId="4" applyNumberFormat="1" applyFont="1" applyFill="1"/>
    <xf numFmtId="0" fontId="17" fillId="0" borderId="16" xfId="4" applyFont="1" applyBorder="1"/>
    <xf numFmtId="0" fontId="17" fillId="0" borderId="0" xfId="4" applyFont="1"/>
    <xf numFmtId="0" fontId="27" fillId="0" borderId="0" xfId="4" applyFont="1" applyAlignment="1">
      <alignment horizontal="center"/>
    </xf>
    <xf numFmtId="0" fontId="13" fillId="0" borderId="16" xfId="4" applyFont="1" applyBorder="1"/>
    <xf numFmtId="44" fontId="15" fillId="4" borderId="0" xfId="4" applyNumberFormat="1" applyFont="1" applyFill="1"/>
    <xf numFmtId="0" fontId="23" fillId="0" borderId="19" xfId="4" applyFont="1" applyBorder="1"/>
    <xf numFmtId="0" fontId="23" fillId="0" borderId="17" xfId="4" applyFont="1" applyBorder="1"/>
    <xf numFmtId="0" fontId="14" fillId="0" borderId="17" xfId="4" applyFont="1" applyBorder="1"/>
    <xf numFmtId="0" fontId="14" fillId="0" borderId="18" xfId="4" applyFont="1" applyBorder="1"/>
    <xf numFmtId="0" fontId="0" fillId="0" borderId="0" xfId="0" applyAlignment="1">
      <alignment wrapText="1"/>
    </xf>
    <xf numFmtId="0" fontId="3" fillId="0" borderId="0" xfId="0" applyFont="1" applyAlignment="1">
      <alignment horizontal="left"/>
    </xf>
    <xf numFmtId="0" fontId="13" fillId="0" borderId="0" xfId="4" applyFont="1" applyAlignment="1">
      <alignment horizontal="center"/>
    </xf>
    <xf numFmtId="0" fontId="2" fillId="0" borderId="0" xfId="0" applyFont="1" applyAlignment="1">
      <alignment wrapText="1"/>
    </xf>
    <xf numFmtId="0" fontId="17" fillId="0" borderId="0" xfId="0" applyFont="1" applyAlignment="1">
      <alignment wrapText="1"/>
    </xf>
    <xf numFmtId="0" fontId="18" fillId="0" borderId="0" xfId="0" applyFont="1" applyAlignment="1">
      <alignment wrapText="1"/>
    </xf>
    <xf numFmtId="0" fontId="7" fillId="0" borderId="0" xfId="0" applyFont="1" applyAlignment="1">
      <alignment wrapText="1"/>
    </xf>
    <xf numFmtId="0" fontId="3" fillId="0" borderId="0" xfId="0" applyFont="1" applyAlignment="1">
      <alignment horizontal="left"/>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0" borderId="0" xfId="0" applyFont="1" applyAlignment="1">
      <alignment horizontal="center"/>
    </xf>
    <xf numFmtId="0" fontId="18" fillId="0" borderId="0" xfId="4" applyFont="1" applyAlignment="1">
      <alignment horizontal="center"/>
    </xf>
    <xf numFmtId="44" fontId="23" fillId="0" borderId="0" xfId="4" applyNumberFormat="1" applyFont="1" applyAlignment="1">
      <alignment horizontal="center"/>
    </xf>
    <xf numFmtId="0" fontId="23" fillId="0" borderId="15" xfId="4" applyFont="1" applyBorder="1" applyAlignment="1">
      <alignment horizontal="center"/>
    </xf>
    <xf numFmtId="0" fontId="24" fillId="0" borderId="18" xfId="4" applyFont="1" applyBorder="1" applyAlignment="1">
      <alignment horizontal="center"/>
    </xf>
    <xf numFmtId="0" fontId="24" fillId="0" borderId="17" xfId="4" applyFont="1" applyBorder="1" applyAlignment="1">
      <alignment horizontal="center"/>
    </xf>
    <xf numFmtId="0" fontId="13" fillId="0" borderId="16" xfId="4" applyFont="1" applyBorder="1" applyAlignment="1">
      <alignment horizontal="center"/>
    </xf>
    <xf numFmtId="0" fontId="13" fillId="0" borderId="0" xfId="4" applyFont="1" applyAlignment="1">
      <alignment horizontal="center"/>
    </xf>
    <xf numFmtId="0" fontId="2" fillId="0" borderId="16" xfId="4" applyFont="1" applyBorder="1" applyAlignment="1"/>
    <xf numFmtId="0" fontId="2" fillId="0" borderId="0" xfId="4" applyFont="1" applyAlignment="1"/>
  </cellXfs>
  <cellStyles count="5">
    <cellStyle name="Currency" xfId="1" builtinId="4"/>
    <cellStyle name="Normal" xfId="0" builtinId="0"/>
    <cellStyle name="Normal 2" xfId="3" xr:uid="{23DD8669-A6DD-42FE-B318-D86F5FC494A3}"/>
    <cellStyle name="Normal 3" xfId="4" xr:uid="{05919DC6-D02F-4B3B-8DEB-725ECEC2244D}"/>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5C17F-8CCD-4F71-9F7D-E0234F313D52}">
  <dimension ref="A2:A32"/>
  <sheetViews>
    <sheetView tabSelected="1" zoomScaleNormal="100" workbookViewId="0">
      <selection activeCell="C8" sqref="C8"/>
    </sheetView>
  </sheetViews>
  <sheetFormatPr defaultRowHeight="12.6"/>
  <cols>
    <col min="1" max="1" width="97.85546875" style="92" customWidth="1"/>
  </cols>
  <sheetData>
    <row r="2" spans="1:1" ht="15.6">
      <c r="A2" s="97" t="s">
        <v>0</v>
      </c>
    </row>
    <row r="4" spans="1:1" ht="20.100000000000001">
      <c r="A4" s="98" t="s">
        <v>1</v>
      </c>
    </row>
    <row r="6" spans="1:1" ht="24.95">
      <c r="A6" s="95" t="s">
        <v>2</v>
      </c>
    </row>
    <row r="8" spans="1:1" ht="12.95">
      <c r="A8" s="96" t="s">
        <v>3</v>
      </c>
    </row>
    <row r="10" spans="1:1">
      <c r="A10" s="95" t="s">
        <v>4</v>
      </c>
    </row>
    <row r="12" spans="1:1" ht="50.1">
      <c r="A12" s="95" t="s">
        <v>5</v>
      </c>
    </row>
    <row r="14" spans="1:1" ht="12.95">
      <c r="A14" s="96" t="s">
        <v>6</v>
      </c>
    </row>
    <row r="16" spans="1:1" ht="24.95">
      <c r="A16" s="95" t="s">
        <v>7</v>
      </c>
    </row>
    <row r="18" spans="1:1" ht="24.95">
      <c r="A18" s="95" t="s">
        <v>8</v>
      </c>
    </row>
    <row r="20" spans="1:1" ht="24.95">
      <c r="A20" s="95" t="s">
        <v>9</v>
      </c>
    </row>
    <row r="22" spans="1:1" ht="12.95">
      <c r="A22" s="96" t="s">
        <v>10</v>
      </c>
    </row>
    <row r="24" spans="1:1" ht="24.95">
      <c r="A24" s="95" t="s">
        <v>11</v>
      </c>
    </row>
    <row r="26" spans="1:1" ht="24.95">
      <c r="A26" s="95" t="s">
        <v>12</v>
      </c>
    </row>
    <row r="28" spans="1:1" ht="24.95">
      <c r="A28" s="95" t="s">
        <v>13</v>
      </c>
    </row>
    <row r="30" spans="1:1" ht="12.95">
      <c r="A30" s="96" t="s">
        <v>14</v>
      </c>
    </row>
    <row r="32" spans="1:1" ht="24.95">
      <c r="A32" s="95" t="s">
        <v>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5A1D5-0AB0-4EA8-B5F3-280D1DCA7BF8}">
  <sheetPr>
    <pageSetUpPr fitToPage="1"/>
  </sheetPr>
  <dimension ref="A1:J38"/>
  <sheetViews>
    <sheetView zoomScale="50" zoomScaleNormal="50" workbookViewId="0">
      <selection activeCell="D5" sqref="D5"/>
    </sheetView>
  </sheetViews>
  <sheetFormatPr defaultColWidth="9.140625" defaultRowHeight="20.100000000000001"/>
  <cols>
    <col min="1" max="1" width="8.7109375" customWidth="1"/>
    <col min="2" max="2" width="72.85546875" customWidth="1"/>
    <col min="3" max="3" width="8.7109375" customWidth="1"/>
    <col min="4" max="4" width="47.85546875" style="40" customWidth="1"/>
    <col min="5" max="5" width="23.7109375" style="41" customWidth="1"/>
    <col min="6" max="6" width="8.7109375" style="41" customWidth="1"/>
    <col min="7" max="7" width="46.140625" style="40" customWidth="1"/>
    <col min="8" max="8" width="23.7109375" style="3" customWidth="1"/>
    <col min="9" max="9" width="9" style="3" customWidth="1"/>
    <col min="10" max="10" width="27.5703125" style="4" customWidth="1"/>
    <col min="11" max="256" width="9.140625" style="5"/>
    <col min="257" max="257" width="8.7109375" style="5" customWidth="1"/>
    <col min="258" max="258" width="72.85546875" style="5" customWidth="1"/>
    <col min="259" max="259" width="8.7109375" style="5" customWidth="1"/>
    <col min="260" max="260" width="47.85546875" style="5" customWidth="1"/>
    <col min="261" max="261" width="23.7109375" style="5" customWidth="1"/>
    <col min="262" max="262" width="8.7109375" style="5" customWidth="1"/>
    <col min="263" max="263" width="46.140625" style="5" customWidth="1"/>
    <col min="264" max="264" width="23.7109375" style="5" customWidth="1"/>
    <col min="265" max="265" width="9" style="5" customWidth="1"/>
    <col min="266" max="266" width="27.5703125" style="5" customWidth="1"/>
    <col min="267" max="512" width="9.140625" style="5"/>
    <col min="513" max="513" width="8.7109375" style="5" customWidth="1"/>
    <col min="514" max="514" width="72.85546875" style="5" customWidth="1"/>
    <col min="515" max="515" width="8.7109375" style="5" customWidth="1"/>
    <col min="516" max="516" width="47.85546875" style="5" customWidth="1"/>
    <col min="517" max="517" width="23.7109375" style="5" customWidth="1"/>
    <col min="518" max="518" width="8.7109375" style="5" customWidth="1"/>
    <col min="519" max="519" width="46.140625" style="5" customWidth="1"/>
    <col min="520" max="520" width="23.7109375" style="5" customWidth="1"/>
    <col min="521" max="521" width="9" style="5" customWidth="1"/>
    <col min="522" max="522" width="27.5703125" style="5" customWidth="1"/>
    <col min="523" max="768" width="9.140625" style="5"/>
    <col min="769" max="769" width="8.7109375" style="5" customWidth="1"/>
    <col min="770" max="770" width="72.85546875" style="5" customWidth="1"/>
    <col min="771" max="771" width="8.7109375" style="5" customWidth="1"/>
    <col min="772" max="772" width="47.85546875" style="5" customWidth="1"/>
    <col min="773" max="773" width="23.7109375" style="5" customWidth="1"/>
    <col min="774" max="774" width="8.7109375" style="5" customWidth="1"/>
    <col min="775" max="775" width="46.140625" style="5" customWidth="1"/>
    <col min="776" max="776" width="23.7109375" style="5" customWidth="1"/>
    <col min="777" max="777" width="9" style="5" customWidth="1"/>
    <col min="778" max="778" width="27.5703125" style="5" customWidth="1"/>
    <col min="779" max="1024" width="9.140625" style="5"/>
    <col min="1025" max="1025" width="8.7109375" style="5" customWidth="1"/>
    <col min="1026" max="1026" width="72.85546875" style="5" customWidth="1"/>
    <col min="1027" max="1027" width="8.7109375" style="5" customWidth="1"/>
    <col min="1028" max="1028" width="47.85546875" style="5" customWidth="1"/>
    <col min="1029" max="1029" width="23.7109375" style="5" customWidth="1"/>
    <col min="1030" max="1030" width="8.7109375" style="5" customWidth="1"/>
    <col min="1031" max="1031" width="46.140625" style="5" customWidth="1"/>
    <col min="1032" max="1032" width="23.7109375" style="5" customWidth="1"/>
    <col min="1033" max="1033" width="9" style="5" customWidth="1"/>
    <col min="1034" max="1034" width="27.5703125" style="5" customWidth="1"/>
    <col min="1035" max="1280" width="9.140625" style="5"/>
    <col min="1281" max="1281" width="8.7109375" style="5" customWidth="1"/>
    <col min="1282" max="1282" width="72.85546875" style="5" customWidth="1"/>
    <col min="1283" max="1283" width="8.7109375" style="5" customWidth="1"/>
    <col min="1284" max="1284" width="47.85546875" style="5" customWidth="1"/>
    <col min="1285" max="1285" width="23.7109375" style="5" customWidth="1"/>
    <col min="1286" max="1286" width="8.7109375" style="5" customWidth="1"/>
    <col min="1287" max="1287" width="46.140625" style="5" customWidth="1"/>
    <col min="1288" max="1288" width="23.7109375" style="5" customWidth="1"/>
    <col min="1289" max="1289" width="9" style="5" customWidth="1"/>
    <col min="1290" max="1290" width="27.5703125" style="5" customWidth="1"/>
    <col min="1291" max="1536" width="9.140625" style="5"/>
    <col min="1537" max="1537" width="8.7109375" style="5" customWidth="1"/>
    <col min="1538" max="1538" width="72.85546875" style="5" customWidth="1"/>
    <col min="1539" max="1539" width="8.7109375" style="5" customWidth="1"/>
    <col min="1540" max="1540" width="47.85546875" style="5" customWidth="1"/>
    <col min="1541" max="1541" width="23.7109375" style="5" customWidth="1"/>
    <col min="1542" max="1542" width="8.7109375" style="5" customWidth="1"/>
    <col min="1543" max="1543" width="46.140625" style="5" customWidth="1"/>
    <col min="1544" max="1544" width="23.7109375" style="5" customWidth="1"/>
    <col min="1545" max="1545" width="9" style="5" customWidth="1"/>
    <col min="1546" max="1546" width="27.5703125" style="5" customWidth="1"/>
    <col min="1547" max="1792" width="9.140625" style="5"/>
    <col min="1793" max="1793" width="8.7109375" style="5" customWidth="1"/>
    <col min="1794" max="1794" width="72.85546875" style="5" customWidth="1"/>
    <col min="1795" max="1795" width="8.7109375" style="5" customWidth="1"/>
    <col min="1796" max="1796" width="47.85546875" style="5" customWidth="1"/>
    <col min="1797" max="1797" width="23.7109375" style="5" customWidth="1"/>
    <col min="1798" max="1798" width="8.7109375" style="5" customWidth="1"/>
    <col min="1799" max="1799" width="46.140625" style="5" customWidth="1"/>
    <col min="1800" max="1800" width="23.7109375" style="5" customWidth="1"/>
    <col min="1801" max="1801" width="9" style="5" customWidth="1"/>
    <col min="1802" max="1802" width="27.5703125" style="5" customWidth="1"/>
    <col min="1803" max="2048" width="9.140625" style="5"/>
    <col min="2049" max="2049" width="8.7109375" style="5" customWidth="1"/>
    <col min="2050" max="2050" width="72.85546875" style="5" customWidth="1"/>
    <col min="2051" max="2051" width="8.7109375" style="5" customWidth="1"/>
    <col min="2052" max="2052" width="47.85546875" style="5" customWidth="1"/>
    <col min="2053" max="2053" width="23.7109375" style="5" customWidth="1"/>
    <col min="2054" max="2054" width="8.7109375" style="5" customWidth="1"/>
    <col min="2055" max="2055" width="46.140625" style="5" customWidth="1"/>
    <col min="2056" max="2056" width="23.7109375" style="5" customWidth="1"/>
    <col min="2057" max="2057" width="9" style="5" customWidth="1"/>
    <col min="2058" max="2058" width="27.5703125" style="5" customWidth="1"/>
    <col min="2059" max="2304" width="9.140625" style="5"/>
    <col min="2305" max="2305" width="8.7109375" style="5" customWidth="1"/>
    <col min="2306" max="2306" width="72.85546875" style="5" customWidth="1"/>
    <col min="2307" max="2307" width="8.7109375" style="5" customWidth="1"/>
    <col min="2308" max="2308" width="47.85546875" style="5" customWidth="1"/>
    <col min="2309" max="2309" width="23.7109375" style="5" customWidth="1"/>
    <col min="2310" max="2310" width="8.7109375" style="5" customWidth="1"/>
    <col min="2311" max="2311" width="46.140625" style="5" customWidth="1"/>
    <col min="2312" max="2312" width="23.7109375" style="5" customWidth="1"/>
    <col min="2313" max="2313" width="9" style="5" customWidth="1"/>
    <col min="2314" max="2314" width="27.5703125" style="5" customWidth="1"/>
    <col min="2315" max="2560" width="9.140625" style="5"/>
    <col min="2561" max="2561" width="8.7109375" style="5" customWidth="1"/>
    <col min="2562" max="2562" width="72.85546875" style="5" customWidth="1"/>
    <col min="2563" max="2563" width="8.7109375" style="5" customWidth="1"/>
    <col min="2564" max="2564" width="47.85546875" style="5" customWidth="1"/>
    <col min="2565" max="2565" width="23.7109375" style="5" customWidth="1"/>
    <col min="2566" max="2566" width="8.7109375" style="5" customWidth="1"/>
    <col min="2567" max="2567" width="46.140625" style="5" customWidth="1"/>
    <col min="2568" max="2568" width="23.7109375" style="5" customWidth="1"/>
    <col min="2569" max="2569" width="9" style="5" customWidth="1"/>
    <col min="2570" max="2570" width="27.5703125" style="5" customWidth="1"/>
    <col min="2571" max="2816" width="9.140625" style="5"/>
    <col min="2817" max="2817" width="8.7109375" style="5" customWidth="1"/>
    <col min="2818" max="2818" width="72.85546875" style="5" customWidth="1"/>
    <col min="2819" max="2819" width="8.7109375" style="5" customWidth="1"/>
    <col min="2820" max="2820" width="47.85546875" style="5" customWidth="1"/>
    <col min="2821" max="2821" width="23.7109375" style="5" customWidth="1"/>
    <col min="2822" max="2822" width="8.7109375" style="5" customWidth="1"/>
    <col min="2823" max="2823" width="46.140625" style="5" customWidth="1"/>
    <col min="2824" max="2824" width="23.7109375" style="5" customWidth="1"/>
    <col min="2825" max="2825" width="9" style="5" customWidth="1"/>
    <col min="2826" max="2826" width="27.5703125" style="5" customWidth="1"/>
    <col min="2827" max="3072" width="9.140625" style="5"/>
    <col min="3073" max="3073" width="8.7109375" style="5" customWidth="1"/>
    <col min="3074" max="3074" width="72.85546875" style="5" customWidth="1"/>
    <col min="3075" max="3075" width="8.7109375" style="5" customWidth="1"/>
    <col min="3076" max="3076" width="47.85546875" style="5" customWidth="1"/>
    <col min="3077" max="3077" width="23.7109375" style="5" customWidth="1"/>
    <col min="3078" max="3078" width="8.7109375" style="5" customWidth="1"/>
    <col min="3079" max="3079" width="46.140625" style="5" customWidth="1"/>
    <col min="3080" max="3080" width="23.7109375" style="5" customWidth="1"/>
    <col min="3081" max="3081" width="9" style="5" customWidth="1"/>
    <col min="3082" max="3082" width="27.5703125" style="5" customWidth="1"/>
    <col min="3083" max="3328" width="9.140625" style="5"/>
    <col min="3329" max="3329" width="8.7109375" style="5" customWidth="1"/>
    <col min="3330" max="3330" width="72.85546875" style="5" customWidth="1"/>
    <col min="3331" max="3331" width="8.7109375" style="5" customWidth="1"/>
    <col min="3332" max="3332" width="47.85546875" style="5" customWidth="1"/>
    <col min="3333" max="3333" width="23.7109375" style="5" customWidth="1"/>
    <col min="3334" max="3334" width="8.7109375" style="5" customWidth="1"/>
    <col min="3335" max="3335" width="46.140625" style="5" customWidth="1"/>
    <col min="3336" max="3336" width="23.7109375" style="5" customWidth="1"/>
    <col min="3337" max="3337" width="9" style="5" customWidth="1"/>
    <col min="3338" max="3338" width="27.5703125" style="5" customWidth="1"/>
    <col min="3339" max="3584" width="9.140625" style="5"/>
    <col min="3585" max="3585" width="8.7109375" style="5" customWidth="1"/>
    <col min="3586" max="3586" width="72.85546875" style="5" customWidth="1"/>
    <col min="3587" max="3587" width="8.7109375" style="5" customWidth="1"/>
    <col min="3588" max="3588" width="47.85546875" style="5" customWidth="1"/>
    <col min="3589" max="3589" width="23.7109375" style="5" customWidth="1"/>
    <col min="3590" max="3590" width="8.7109375" style="5" customWidth="1"/>
    <col min="3591" max="3591" width="46.140625" style="5" customWidth="1"/>
    <col min="3592" max="3592" width="23.7109375" style="5" customWidth="1"/>
    <col min="3593" max="3593" width="9" style="5" customWidth="1"/>
    <col min="3594" max="3594" width="27.5703125" style="5" customWidth="1"/>
    <col min="3595" max="3840" width="9.140625" style="5"/>
    <col min="3841" max="3841" width="8.7109375" style="5" customWidth="1"/>
    <col min="3842" max="3842" width="72.85546875" style="5" customWidth="1"/>
    <col min="3843" max="3843" width="8.7109375" style="5" customWidth="1"/>
    <col min="3844" max="3844" width="47.85546875" style="5" customWidth="1"/>
    <col min="3845" max="3845" width="23.7109375" style="5" customWidth="1"/>
    <col min="3846" max="3846" width="8.7109375" style="5" customWidth="1"/>
    <col min="3847" max="3847" width="46.140625" style="5" customWidth="1"/>
    <col min="3848" max="3848" width="23.7109375" style="5" customWidth="1"/>
    <col min="3849" max="3849" width="9" style="5" customWidth="1"/>
    <col min="3850" max="3850" width="27.5703125" style="5" customWidth="1"/>
    <col min="3851" max="4096" width="9.140625" style="5"/>
    <col min="4097" max="4097" width="8.7109375" style="5" customWidth="1"/>
    <col min="4098" max="4098" width="72.85546875" style="5" customWidth="1"/>
    <col min="4099" max="4099" width="8.7109375" style="5" customWidth="1"/>
    <col min="4100" max="4100" width="47.85546875" style="5" customWidth="1"/>
    <col min="4101" max="4101" width="23.7109375" style="5" customWidth="1"/>
    <col min="4102" max="4102" width="8.7109375" style="5" customWidth="1"/>
    <col min="4103" max="4103" width="46.140625" style="5" customWidth="1"/>
    <col min="4104" max="4104" width="23.7109375" style="5" customWidth="1"/>
    <col min="4105" max="4105" width="9" style="5" customWidth="1"/>
    <col min="4106" max="4106" width="27.5703125" style="5" customWidth="1"/>
    <col min="4107" max="4352" width="9.140625" style="5"/>
    <col min="4353" max="4353" width="8.7109375" style="5" customWidth="1"/>
    <col min="4354" max="4354" width="72.85546875" style="5" customWidth="1"/>
    <col min="4355" max="4355" width="8.7109375" style="5" customWidth="1"/>
    <col min="4356" max="4356" width="47.85546875" style="5" customWidth="1"/>
    <col min="4357" max="4357" width="23.7109375" style="5" customWidth="1"/>
    <col min="4358" max="4358" width="8.7109375" style="5" customWidth="1"/>
    <col min="4359" max="4359" width="46.140625" style="5" customWidth="1"/>
    <col min="4360" max="4360" width="23.7109375" style="5" customWidth="1"/>
    <col min="4361" max="4361" width="9" style="5" customWidth="1"/>
    <col min="4362" max="4362" width="27.5703125" style="5" customWidth="1"/>
    <col min="4363" max="4608" width="9.140625" style="5"/>
    <col min="4609" max="4609" width="8.7109375" style="5" customWidth="1"/>
    <col min="4610" max="4610" width="72.85546875" style="5" customWidth="1"/>
    <col min="4611" max="4611" width="8.7109375" style="5" customWidth="1"/>
    <col min="4612" max="4612" width="47.85546875" style="5" customWidth="1"/>
    <col min="4613" max="4613" width="23.7109375" style="5" customWidth="1"/>
    <col min="4614" max="4614" width="8.7109375" style="5" customWidth="1"/>
    <col min="4615" max="4615" width="46.140625" style="5" customWidth="1"/>
    <col min="4616" max="4616" width="23.7109375" style="5" customWidth="1"/>
    <col min="4617" max="4617" width="9" style="5" customWidth="1"/>
    <col min="4618" max="4618" width="27.5703125" style="5" customWidth="1"/>
    <col min="4619" max="4864" width="9.140625" style="5"/>
    <col min="4865" max="4865" width="8.7109375" style="5" customWidth="1"/>
    <col min="4866" max="4866" width="72.85546875" style="5" customWidth="1"/>
    <col min="4867" max="4867" width="8.7109375" style="5" customWidth="1"/>
    <col min="4868" max="4868" width="47.85546875" style="5" customWidth="1"/>
    <col min="4869" max="4869" width="23.7109375" style="5" customWidth="1"/>
    <col min="4870" max="4870" width="8.7109375" style="5" customWidth="1"/>
    <col min="4871" max="4871" width="46.140625" style="5" customWidth="1"/>
    <col min="4872" max="4872" width="23.7109375" style="5" customWidth="1"/>
    <col min="4873" max="4873" width="9" style="5" customWidth="1"/>
    <col min="4874" max="4874" width="27.5703125" style="5" customWidth="1"/>
    <col min="4875" max="5120" width="9.140625" style="5"/>
    <col min="5121" max="5121" width="8.7109375" style="5" customWidth="1"/>
    <col min="5122" max="5122" width="72.85546875" style="5" customWidth="1"/>
    <col min="5123" max="5123" width="8.7109375" style="5" customWidth="1"/>
    <col min="5124" max="5124" width="47.85546875" style="5" customWidth="1"/>
    <col min="5125" max="5125" width="23.7109375" style="5" customWidth="1"/>
    <col min="5126" max="5126" width="8.7109375" style="5" customWidth="1"/>
    <col min="5127" max="5127" width="46.140625" style="5" customWidth="1"/>
    <col min="5128" max="5128" width="23.7109375" style="5" customWidth="1"/>
    <col min="5129" max="5129" width="9" style="5" customWidth="1"/>
    <col min="5130" max="5130" width="27.5703125" style="5" customWidth="1"/>
    <col min="5131" max="5376" width="9.140625" style="5"/>
    <col min="5377" max="5377" width="8.7109375" style="5" customWidth="1"/>
    <col min="5378" max="5378" width="72.85546875" style="5" customWidth="1"/>
    <col min="5379" max="5379" width="8.7109375" style="5" customWidth="1"/>
    <col min="5380" max="5380" width="47.85546875" style="5" customWidth="1"/>
    <col min="5381" max="5381" width="23.7109375" style="5" customWidth="1"/>
    <col min="5382" max="5382" width="8.7109375" style="5" customWidth="1"/>
    <col min="5383" max="5383" width="46.140625" style="5" customWidth="1"/>
    <col min="5384" max="5384" width="23.7109375" style="5" customWidth="1"/>
    <col min="5385" max="5385" width="9" style="5" customWidth="1"/>
    <col min="5386" max="5386" width="27.5703125" style="5" customWidth="1"/>
    <col min="5387" max="5632" width="9.140625" style="5"/>
    <col min="5633" max="5633" width="8.7109375" style="5" customWidth="1"/>
    <col min="5634" max="5634" width="72.85546875" style="5" customWidth="1"/>
    <col min="5635" max="5635" width="8.7109375" style="5" customWidth="1"/>
    <col min="5636" max="5636" width="47.85546875" style="5" customWidth="1"/>
    <col min="5637" max="5637" width="23.7109375" style="5" customWidth="1"/>
    <col min="5638" max="5638" width="8.7109375" style="5" customWidth="1"/>
    <col min="5639" max="5639" width="46.140625" style="5" customWidth="1"/>
    <col min="5640" max="5640" width="23.7109375" style="5" customWidth="1"/>
    <col min="5641" max="5641" width="9" style="5" customWidth="1"/>
    <col min="5642" max="5642" width="27.5703125" style="5" customWidth="1"/>
    <col min="5643" max="5888" width="9.140625" style="5"/>
    <col min="5889" max="5889" width="8.7109375" style="5" customWidth="1"/>
    <col min="5890" max="5890" width="72.85546875" style="5" customWidth="1"/>
    <col min="5891" max="5891" width="8.7109375" style="5" customWidth="1"/>
    <col min="5892" max="5892" width="47.85546875" style="5" customWidth="1"/>
    <col min="5893" max="5893" width="23.7109375" style="5" customWidth="1"/>
    <col min="5894" max="5894" width="8.7109375" style="5" customWidth="1"/>
    <col min="5895" max="5895" width="46.140625" style="5" customWidth="1"/>
    <col min="5896" max="5896" width="23.7109375" style="5" customWidth="1"/>
    <col min="5897" max="5897" width="9" style="5" customWidth="1"/>
    <col min="5898" max="5898" width="27.5703125" style="5" customWidth="1"/>
    <col min="5899" max="6144" width="9.140625" style="5"/>
    <col min="6145" max="6145" width="8.7109375" style="5" customWidth="1"/>
    <col min="6146" max="6146" width="72.85546875" style="5" customWidth="1"/>
    <col min="6147" max="6147" width="8.7109375" style="5" customWidth="1"/>
    <col min="6148" max="6148" width="47.85546875" style="5" customWidth="1"/>
    <col min="6149" max="6149" width="23.7109375" style="5" customWidth="1"/>
    <col min="6150" max="6150" width="8.7109375" style="5" customWidth="1"/>
    <col min="6151" max="6151" width="46.140625" style="5" customWidth="1"/>
    <col min="6152" max="6152" width="23.7109375" style="5" customWidth="1"/>
    <col min="6153" max="6153" width="9" style="5" customWidth="1"/>
    <col min="6154" max="6154" width="27.5703125" style="5" customWidth="1"/>
    <col min="6155" max="6400" width="9.140625" style="5"/>
    <col min="6401" max="6401" width="8.7109375" style="5" customWidth="1"/>
    <col min="6402" max="6402" width="72.85546875" style="5" customWidth="1"/>
    <col min="6403" max="6403" width="8.7109375" style="5" customWidth="1"/>
    <col min="6404" max="6404" width="47.85546875" style="5" customWidth="1"/>
    <col min="6405" max="6405" width="23.7109375" style="5" customWidth="1"/>
    <col min="6406" max="6406" width="8.7109375" style="5" customWidth="1"/>
    <col min="6407" max="6407" width="46.140625" style="5" customWidth="1"/>
    <col min="6408" max="6408" width="23.7109375" style="5" customWidth="1"/>
    <col min="6409" max="6409" width="9" style="5" customWidth="1"/>
    <col min="6410" max="6410" width="27.5703125" style="5" customWidth="1"/>
    <col min="6411" max="6656" width="9.140625" style="5"/>
    <col min="6657" max="6657" width="8.7109375" style="5" customWidth="1"/>
    <col min="6658" max="6658" width="72.85546875" style="5" customWidth="1"/>
    <col min="6659" max="6659" width="8.7109375" style="5" customWidth="1"/>
    <col min="6660" max="6660" width="47.85546875" style="5" customWidth="1"/>
    <col min="6661" max="6661" width="23.7109375" style="5" customWidth="1"/>
    <col min="6662" max="6662" width="8.7109375" style="5" customWidth="1"/>
    <col min="6663" max="6663" width="46.140625" style="5" customWidth="1"/>
    <col min="6664" max="6664" width="23.7109375" style="5" customWidth="1"/>
    <col min="6665" max="6665" width="9" style="5" customWidth="1"/>
    <col min="6666" max="6666" width="27.5703125" style="5" customWidth="1"/>
    <col min="6667" max="6912" width="9.140625" style="5"/>
    <col min="6913" max="6913" width="8.7109375" style="5" customWidth="1"/>
    <col min="6914" max="6914" width="72.85546875" style="5" customWidth="1"/>
    <col min="6915" max="6915" width="8.7109375" style="5" customWidth="1"/>
    <col min="6916" max="6916" width="47.85546875" style="5" customWidth="1"/>
    <col min="6917" max="6917" width="23.7109375" style="5" customWidth="1"/>
    <col min="6918" max="6918" width="8.7109375" style="5" customWidth="1"/>
    <col min="6919" max="6919" width="46.140625" style="5" customWidth="1"/>
    <col min="6920" max="6920" width="23.7109375" style="5" customWidth="1"/>
    <col min="6921" max="6921" width="9" style="5" customWidth="1"/>
    <col min="6922" max="6922" width="27.5703125" style="5" customWidth="1"/>
    <col min="6923" max="7168" width="9.140625" style="5"/>
    <col min="7169" max="7169" width="8.7109375" style="5" customWidth="1"/>
    <col min="7170" max="7170" width="72.85546875" style="5" customWidth="1"/>
    <col min="7171" max="7171" width="8.7109375" style="5" customWidth="1"/>
    <col min="7172" max="7172" width="47.85546875" style="5" customWidth="1"/>
    <col min="7173" max="7173" width="23.7109375" style="5" customWidth="1"/>
    <col min="7174" max="7174" width="8.7109375" style="5" customWidth="1"/>
    <col min="7175" max="7175" width="46.140625" style="5" customWidth="1"/>
    <col min="7176" max="7176" width="23.7109375" style="5" customWidth="1"/>
    <col min="7177" max="7177" width="9" style="5" customWidth="1"/>
    <col min="7178" max="7178" width="27.5703125" style="5" customWidth="1"/>
    <col min="7179" max="7424" width="9.140625" style="5"/>
    <col min="7425" max="7425" width="8.7109375" style="5" customWidth="1"/>
    <col min="7426" max="7426" width="72.85546875" style="5" customWidth="1"/>
    <col min="7427" max="7427" width="8.7109375" style="5" customWidth="1"/>
    <col min="7428" max="7428" width="47.85546875" style="5" customWidth="1"/>
    <col min="7429" max="7429" width="23.7109375" style="5" customWidth="1"/>
    <col min="7430" max="7430" width="8.7109375" style="5" customWidth="1"/>
    <col min="7431" max="7431" width="46.140625" style="5" customWidth="1"/>
    <col min="7432" max="7432" width="23.7109375" style="5" customWidth="1"/>
    <col min="7433" max="7433" width="9" style="5" customWidth="1"/>
    <col min="7434" max="7434" width="27.5703125" style="5" customWidth="1"/>
    <col min="7435" max="7680" width="9.140625" style="5"/>
    <col min="7681" max="7681" width="8.7109375" style="5" customWidth="1"/>
    <col min="7682" max="7682" width="72.85546875" style="5" customWidth="1"/>
    <col min="7683" max="7683" width="8.7109375" style="5" customWidth="1"/>
    <col min="7684" max="7684" width="47.85546875" style="5" customWidth="1"/>
    <col min="7685" max="7685" width="23.7109375" style="5" customWidth="1"/>
    <col min="7686" max="7686" width="8.7109375" style="5" customWidth="1"/>
    <col min="7687" max="7687" width="46.140625" style="5" customWidth="1"/>
    <col min="7688" max="7688" width="23.7109375" style="5" customWidth="1"/>
    <col min="7689" max="7689" width="9" style="5" customWidth="1"/>
    <col min="7690" max="7690" width="27.5703125" style="5" customWidth="1"/>
    <col min="7691" max="7936" width="9.140625" style="5"/>
    <col min="7937" max="7937" width="8.7109375" style="5" customWidth="1"/>
    <col min="7938" max="7938" width="72.85546875" style="5" customWidth="1"/>
    <col min="7939" max="7939" width="8.7109375" style="5" customWidth="1"/>
    <col min="7940" max="7940" width="47.85546875" style="5" customWidth="1"/>
    <col min="7941" max="7941" width="23.7109375" style="5" customWidth="1"/>
    <col min="7942" max="7942" width="8.7109375" style="5" customWidth="1"/>
    <col min="7943" max="7943" width="46.140625" style="5" customWidth="1"/>
    <col min="7944" max="7944" width="23.7109375" style="5" customWidth="1"/>
    <col min="7945" max="7945" width="9" style="5" customWidth="1"/>
    <col min="7946" max="7946" width="27.5703125" style="5" customWidth="1"/>
    <col min="7947" max="8192" width="9.140625" style="5"/>
    <col min="8193" max="8193" width="8.7109375" style="5" customWidth="1"/>
    <col min="8194" max="8194" width="72.85546875" style="5" customWidth="1"/>
    <col min="8195" max="8195" width="8.7109375" style="5" customWidth="1"/>
    <col min="8196" max="8196" width="47.85546875" style="5" customWidth="1"/>
    <col min="8197" max="8197" width="23.7109375" style="5" customWidth="1"/>
    <col min="8198" max="8198" width="8.7109375" style="5" customWidth="1"/>
    <col min="8199" max="8199" width="46.140625" style="5" customWidth="1"/>
    <col min="8200" max="8200" width="23.7109375" style="5" customWidth="1"/>
    <col min="8201" max="8201" width="9" style="5" customWidth="1"/>
    <col min="8202" max="8202" width="27.5703125" style="5" customWidth="1"/>
    <col min="8203" max="8448" width="9.140625" style="5"/>
    <col min="8449" max="8449" width="8.7109375" style="5" customWidth="1"/>
    <col min="8450" max="8450" width="72.85546875" style="5" customWidth="1"/>
    <col min="8451" max="8451" width="8.7109375" style="5" customWidth="1"/>
    <col min="8452" max="8452" width="47.85546875" style="5" customWidth="1"/>
    <col min="8453" max="8453" width="23.7109375" style="5" customWidth="1"/>
    <col min="8454" max="8454" width="8.7109375" style="5" customWidth="1"/>
    <col min="8455" max="8455" width="46.140625" style="5" customWidth="1"/>
    <col min="8456" max="8456" width="23.7109375" style="5" customWidth="1"/>
    <col min="8457" max="8457" width="9" style="5" customWidth="1"/>
    <col min="8458" max="8458" width="27.5703125" style="5" customWidth="1"/>
    <col min="8459" max="8704" width="9.140625" style="5"/>
    <col min="8705" max="8705" width="8.7109375" style="5" customWidth="1"/>
    <col min="8706" max="8706" width="72.85546875" style="5" customWidth="1"/>
    <col min="8707" max="8707" width="8.7109375" style="5" customWidth="1"/>
    <col min="8708" max="8708" width="47.85546875" style="5" customWidth="1"/>
    <col min="8709" max="8709" width="23.7109375" style="5" customWidth="1"/>
    <col min="8710" max="8710" width="8.7109375" style="5" customWidth="1"/>
    <col min="8711" max="8711" width="46.140625" style="5" customWidth="1"/>
    <col min="8712" max="8712" width="23.7109375" style="5" customWidth="1"/>
    <col min="8713" max="8713" width="9" style="5" customWidth="1"/>
    <col min="8714" max="8714" width="27.5703125" style="5" customWidth="1"/>
    <col min="8715" max="8960" width="9.140625" style="5"/>
    <col min="8961" max="8961" width="8.7109375" style="5" customWidth="1"/>
    <col min="8962" max="8962" width="72.85546875" style="5" customWidth="1"/>
    <col min="8963" max="8963" width="8.7109375" style="5" customWidth="1"/>
    <col min="8964" max="8964" width="47.85546875" style="5" customWidth="1"/>
    <col min="8965" max="8965" width="23.7109375" style="5" customWidth="1"/>
    <col min="8966" max="8966" width="8.7109375" style="5" customWidth="1"/>
    <col min="8967" max="8967" width="46.140625" style="5" customWidth="1"/>
    <col min="8968" max="8968" width="23.7109375" style="5" customWidth="1"/>
    <col min="8969" max="8969" width="9" style="5" customWidth="1"/>
    <col min="8970" max="8970" width="27.5703125" style="5" customWidth="1"/>
    <col min="8971" max="9216" width="9.140625" style="5"/>
    <col min="9217" max="9217" width="8.7109375" style="5" customWidth="1"/>
    <col min="9218" max="9218" width="72.85546875" style="5" customWidth="1"/>
    <col min="9219" max="9219" width="8.7109375" style="5" customWidth="1"/>
    <col min="9220" max="9220" width="47.85546875" style="5" customWidth="1"/>
    <col min="9221" max="9221" width="23.7109375" style="5" customWidth="1"/>
    <col min="9222" max="9222" width="8.7109375" style="5" customWidth="1"/>
    <col min="9223" max="9223" width="46.140625" style="5" customWidth="1"/>
    <col min="9224" max="9224" width="23.7109375" style="5" customWidth="1"/>
    <col min="9225" max="9225" width="9" style="5" customWidth="1"/>
    <col min="9226" max="9226" width="27.5703125" style="5" customWidth="1"/>
    <col min="9227" max="9472" width="9.140625" style="5"/>
    <col min="9473" max="9473" width="8.7109375" style="5" customWidth="1"/>
    <col min="9474" max="9474" width="72.85546875" style="5" customWidth="1"/>
    <col min="9475" max="9475" width="8.7109375" style="5" customWidth="1"/>
    <col min="9476" max="9476" width="47.85546875" style="5" customWidth="1"/>
    <col min="9477" max="9477" width="23.7109375" style="5" customWidth="1"/>
    <col min="9478" max="9478" width="8.7109375" style="5" customWidth="1"/>
    <col min="9479" max="9479" width="46.140625" style="5" customWidth="1"/>
    <col min="9480" max="9480" width="23.7109375" style="5" customWidth="1"/>
    <col min="9481" max="9481" width="9" style="5" customWidth="1"/>
    <col min="9482" max="9482" width="27.5703125" style="5" customWidth="1"/>
    <col min="9483" max="9728" width="9.140625" style="5"/>
    <col min="9729" max="9729" width="8.7109375" style="5" customWidth="1"/>
    <col min="9730" max="9730" width="72.85546875" style="5" customWidth="1"/>
    <col min="9731" max="9731" width="8.7109375" style="5" customWidth="1"/>
    <col min="9732" max="9732" width="47.85546875" style="5" customWidth="1"/>
    <col min="9733" max="9733" width="23.7109375" style="5" customWidth="1"/>
    <col min="9734" max="9734" width="8.7109375" style="5" customWidth="1"/>
    <col min="9735" max="9735" width="46.140625" style="5" customWidth="1"/>
    <col min="9736" max="9736" width="23.7109375" style="5" customWidth="1"/>
    <col min="9737" max="9737" width="9" style="5" customWidth="1"/>
    <col min="9738" max="9738" width="27.5703125" style="5" customWidth="1"/>
    <col min="9739" max="9984" width="9.140625" style="5"/>
    <col min="9985" max="9985" width="8.7109375" style="5" customWidth="1"/>
    <col min="9986" max="9986" width="72.85546875" style="5" customWidth="1"/>
    <col min="9987" max="9987" width="8.7109375" style="5" customWidth="1"/>
    <col min="9988" max="9988" width="47.85546875" style="5" customWidth="1"/>
    <col min="9989" max="9989" width="23.7109375" style="5" customWidth="1"/>
    <col min="9990" max="9990" width="8.7109375" style="5" customWidth="1"/>
    <col min="9991" max="9991" width="46.140625" style="5" customWidth="1"/>
    <col min="9992" max="9992" width="23.7109375" style="5" customWidth="1"/>
    <col min="9993" max="9993" width="9" style="5" customWidth="1"/>
    <col min="9994" max="9994" width="27.5703125" style="5" customWidth="1"/>
    <col min="9995" max="10240" width="9.140625" style="5"/>
    <col min="10241" max="10241" width="8.7109375" style="5" customWidth="1"/>
    <col min="10242" max="10242" width="72.85546875" style="5" customWidth="1"/>
    <col min="10243" max="10243" width="8.7109375" style="5" customWidth="1"/>
    <col min="10244" max="10244" width="47.85546875" style="5" customWidth="1"/>
    <col min="10245" max="10245" width="23.7109375" style="5" customWidth="1"/>
    <col min="10246" max="10246" width="8.7109375" style="5" customWidth="1"/>
    <col min="10247" max="10247" width="46.140625" style="5" customWidth="1"/>
    <col min="10248" max="10248" width="23.7109375" style="5" customWidth="1"/>
    <col min="10249" max="10249" width="9" style="5" customWidth="1"/>
    <col min="10250" max="10250" width="27.5703125" style="5" customWidth="1"/>
    <col min="10251" max="10496" width="9.140625" style="5"/>
    <col min="10497" max="10497" width="8.7109375" style="5" customWidth="1"/>
    <col min="10498" max="10498" width="72.85546875" style="5" customWidth="1"/>
    <col min="10499" max="10499" width="8.7109375" style="5" customWidth="1"/>
    <col min="10500" max="10500" width="47.85546875" style="5" customWidth="1"/>
    <col min="10501" max="10501" width="23.7109375" style="5" customWidth="1"/>
    <col min="10502" max="10502" width="8.7109375" style="5" customWidth="1"/>
    <col min="10503" max="10503" width="46.140625" style="5" customWidth="1"/>
    <col min="10504" max="10504" width="23.7109375" style="5" customWidth="1"/>
    <col min="10505" max="10505" width="9" style="5" customWidth="1"/>
    <col min="10506" max="10506" width="27.5703125" style="5" customWidth="1"/>
    <col min="10507" max="10752" width="9.140625" style="5"/>
    <col min="10753" max="10753" width="8.7109375" style="5" customWidth="1"/>
    <col min="10754" max="10754" width="72.85546875" style="5" customWidth="1"/>
    <col min="10755" max="10755" width="8.7109375" style="5" customWidth="1"/>
    <col min="10756" max="10756" width="47.85546875" style="5" customWidth="1"/>
    <col min="10757" max="10757" width="23.7109375" style="5" customWidth="1"/>
    <col min="10758" max="10758" width="8.7109375" style="5" customWidth="1"/>
    <col min="10759" max="10759" width="46.140625" style="5" customWidth="1"/>
    <col min="10760" max="10760" width="23.7109375" style="5" customWidth="1"/>
    <col min="10761" max="10761" width="9" style="5" customWidth="1"/>
    <col min="10762" max="10762" width="27.5703125" style="5" customWidth="1"/>
    <col min="10763" max="11008" width="9.140625" style="5"/>
    <col min="11009" max="11009" width="8.7109375" style="5" customWidth="1"/>
    <col min="11010" max="11010" width="72.85546875" style="5" customWidth="1"/>
    <col min="11011" max="11011" width="8.7109375" style="5" customWidth="1"/>
    <col min="11012" max="11012" width="47.85546875" style="5" customWidth="1"/>
    <col min="11013" max="11013" width="23.7109375" style="5" customWidth="1"/>
    <col min="11014" max="11014" width="8.7109375" style="5" customWidth="1"/>
    <col min="11015" max="11015" width="46.140625" style="5" customWidth="1"/>
    <col min="11016" max="11016" width="23.7109375" style="5" customWidth="1"/>
    <col min="11017" max="11017" width="9" style="5" customWidth="1"/>
    <col min="11018" max="11018" width="27.5703125" style="5" customWidth="1"/>
    <col min="11019" max="11264" width="9.140625" style="5"/>
    <col min="11265" max="11265" width="8.7109375" style="5" customWidth="1"/>
    <col min="11266" max="11266" width="72.85546875" style="5" customWidth="1"/>
    <col min="11267" max="11267" width="8.7109375" style="5" customWidth="1"/>
    <col min="11268" max="11268" width="47.85546875" style="5" customWidth="1"/>
    <col min="11269" max="11269" width="23.7109375" style="5" customWidth="1"/>
    <col min="11270" max="11270" width="8.7109375" style="5" customWidth="1"/>
    <col min="11271" max="11271" width="46.140625" style="5" customWidth="1"/>
    <col min="11272" max="11272" width="23.7109375" style="5" customWidth="1"/>
    <col min="11273" max="11273" width="9" style="5" customWidth="1"/>
    <col min="11274" max="11274" width="27.5703125" style="5" customWidth="1"/>
    <col min="11275" max="11520" width="9.140625" style="5"/>
    <col min="11521" max="11521" width="8.7109375" style="5" customWidth="1"/>
    <col min="11522" max="11522" width="72.85546875" style="5" customWidth="1"/>
    <col min="11523" max="11523" width="8.7109375" style="5" customWidth="1"/>
    <col min="11524" max="11524" width="47.85546875" style="5" customWidth="1"/>
    <col min="11525" max="11525" width="23.7109375" style="5" customWidth="1"/>
    <col min="11526" max="11526" width="8.7109375" style="5" customWidth="1"/>
    <col min="11527" max="11527" width="46.140625" style="5" customWidth="1"/>
    <col min="11528" max="11528" width="23.7109375" style="5" customWidth="1"/>
    <col min="11529" max="11529" width="9" style="5" customWidth="1"/>
    <col min="11530" max="11530" width="27.5703125" style="5" customWidth="1"/>
    <col min="11531" max="11776" width="9.140625" style="5"/>
    <col min="11777" max="11777" width="8.7109375" style="5" customWidth="1"/>
    <col min="11778" max="11778" width="72.85546875" style="5" customWidth="1"/>
    <col min="11779" max="11779" width="8.7109375" style="5" customWidth="1"/>
    <col min="11780" max="11780" width="47.85546875" style="5" customWidth="1"/>
    <col min="11781" max="11781" width="23.7109375" style="5" customWidth="1"/>
    <col min="11782" max="11782" width="8.7109375" style="5" customWidth="1"/>
    <col min="11783" max="11783" width="46.140625" style="5" customWidth="1"/>
    <col min="11784" max="11784" width="23.7109375" style="5" customWidth="1"/>
    <col min="11785" max="11785" width="9" style="5" customWidth="1"/>
    <col min="11786" max="11786" width="27.5703125" style="5" customWidth="1"/>
    <col min="11787" max="12032" width="9.140625" style="5"/>
    <col min="12033" max="12033" width="8.7109375" style="5" customWidth="1"/>
    <col min="12034" max="12034" width="72.85546875" style="5" customWidth="1"/>
    <col min="12035" max="12035" width="8.7109375" style="5" customWidth="1"/>
    <col min="12036" max="12036" width="47.85546875" style="5" customWidth="1"/>
    <col min="12037" max="12037" width="23.7109375" style="5" customWidth="1"/>
    <col min="12038" max="12038" width="8.7109375" style="5" customWidth="1"/>
    <col min="12039" max="12039" width="46.140625" style="5" customWidth="1"/>
    <col min="12040" max="12040" width="23.7109375" style="5" customWidth="1"/>
    <col min="12041" max="12041" width="9" style="5" customWidth="1"/>
    <col min="12042" max="12042" width="27.5703125" style="5" customWidth="1"/>
    <col min="12043" max="12288" width="9.140625" style="5"/>
    <col min="12289" max="12289" width="8.7109375" style="5" customWidth="1"/>
    <col min="12290" max="12290" width="72.85546875" style="5" customWidth="1"/>
    <col min="12291" max="12291" width="8.7109375" style="5" customWidth="1"/>
    <col min="12292" max="12292" width="47.85546875" style="5" customWidth="1"/>
    <col min="12293" max="12293" width="23.7109375" style="5" customWidth="1"/>
    <col min="12294" max="12294" width="8.7109375" style="5" customWidth="1"/>
    <col min="12295" max="12295" width="46.140625" style="5" customWidth="1"/>
    <col min="12296" max="12296" width="23.7109375" style="5" customWidth="1"/>
    <col min="12297" max="12297" width="9" style="5" customWidth="1"/>
    <col min="12298" max="12298" width="27.5703125" style="5" customWidth="1"/>
    <col min="12299" max="12544" width="9.140625" style="5"/>
    <col min="12545" max="12545" width="8.7109375" style="5" customWidth="1"/>
    <col min="12546" max="12546" width="72.85546875" style="5" customWidth="1"/>
    <col min="12547" max="12547" width="8.7109375" style="5" customWidth="1"/>
    <col min="12548" max="12548" width="47.85546875" style="5" customWidth="1"/>
    <col min="12549" max="12549" width="23.7109375" style="5" customWidth="1"/>
    <col min="12550" max="12550" width="8.7109375" style="5" customWidth="1"/>
    <col min="12551" max="12551" width="46.140625" style="5" customWidth="1"/>
    <col min="12552" max="12552" width="23.7109375" style="5" customWidth="1"/>
    <col min="12553" max="12553" width="9" style="5" customWidth="1"/>
    <col min="12554" max="12554" width="27.5703125" style="5" customWidth="1"/>
    <col min="12555" max="12800" width="9.140625" style="5"/>
    <col min="12801" max="12801" width="8.7109375" style="5" customWidth="1"/>
    <col min="12802" max="12802" width="72.85546875" style="5" customWidth="1"/>
    <col min="12803" max="12803" width="8.7109375" style="5" customWidth="1"/>
    <col min="12804" max="12804" width="47.85546875" style="5" customWidth="1"/>
    <col min="12805" max="12805" width="23.7109375" style="5" customWidth="1"/>
    <col min="12806" max="12806" width="8.7109375" style="5" customWidth="1"/>
    <col min="12807" max="12807" width="46.140625" style="5" customWidth="1"/>
    <col min="12808" max="12808" width="23.7109375" style="5" customWidth="1"/>
    <col min="12809" max="12809" width="9" style="5" customWidth="1"/>
    <col min="12810" max="12810" width="27.5703125" style="5" customWidth="1"/>
    <col min="12811" max="13056" width="9.140625" style="5"/>
    <col min="13057" max="13057" width="8.7109375" style="5" customWidth="1"/>
    <col min="13058" max="13058" width="72.85546875" style="5" customWidth="1"/>
    <col min="13059" max="13059" width="8.7109375" style="5" customWidth="1"/>
    <col min="13060" max="13060" width="47.85546875" style="5" customWidth="1"/>
    <col min="13061" max="13061" width="23.7109375" style="5" customWidth="1"/>
    <col min="13062" max="13062" width="8.7109375" style="5" customWidth="1"/>
    <col min="13063" max="13063" width="46.140625" style="5" customWidth="1"/>
    <col min="13064" max="13064" width="23.7109375" style="5" customWidth="1"/>
    <col min="13065" max="13065" width="9" style="5" customWidth="1"/>
    <col min="13066" max="13066" width="27.5703125" style="5" customWidth="1"/>
    <col min="13067" max="13312" width="9.140625" style="5"/>
    <col min="13313" max="13313" width="8.7109375" style="5" customWidth="1"/>
    <col min="13314" max="13314" width="72.85546875" style="5" customWidth="1"/>
    <col min="13315" max="13315" width="8.7109375" style="5" customWidth="1"/>
    <col min="13316" max="13316" width="47.85546875" style="5" customWidth="1"/>
    <col min="13317" max="13317" width="23.7109375" style="5" customWidth="1"/>
    <col min="13318" max="13318" width="8.7109375" style="5" customWidth="1"/>
    <col min="13319" max="13319" width="46.140625" style="5" customWidth="1"/>
    <col min="13320" max="13320" width="23.7109375" style="5" customWidth="1"/>
    <col min="13321" max="13321" width="9" style="5" customWidth="1"/>
    <col min="13322" max="13322" width="27.5703125" style="5" customWidth="1"/>
    <col min="13323" max="13568" width="9.140625" style="5"/>
    <col min="13569" max="13569" width="8.7109375" style="5" customWidth="1"/>
    <col min="13570" max="13570" width="72.85546875" style="5" customWidth="1"/>
    <col min="13571" max="13571" width="8.7109375" style="5" customWidth="1"/>
    <col min="13572" max="13572" width="47.85546875" style="5" customWidth="1"/>
    <col min="13573" max="13573" width="23.7109375" style="5" customWidth="1"/>
    <col min="13574" max="13574" width="8.7109375" style="5" customWidth="1"/>
    <col min="13575" max="13575" width="46.140625" style="5" customWidth="1"/>
    <col min="13576" max="13576" width="23.7109375" style="5" customWidth="1"/>
    <col min="13577" max="13577" width="9" style="5" customWidth="1"/>
    <col min="13578" max="13578" width="27.5703125" style="5" customWidth="1"/>
    <col min="13579" max="13824" width="9.140625" style="5"/>
    <col min="13825" max="13825" width="8.7109375" style="5" customWidth="1"/>
    <col min="13826" max="13826" width="72.85546875" style="5" customWidth="1"/>
    <col min="13827" max="13827" width="8.7109375" style="5" customWidth="1"/>
    <col min="13828" max="13828" width="47.85546875" style="5" customWidth="1"/>
    <col min="13829" max="13829" width="23.7109375" style="5" customWidth="1"/>
    <col min="13830" max="13830" width="8.7109375" style="5" customWidth="1"/>
    <col min="13831" max="13831" width="46.140625" style="5" customWidth="1"/>
    <col min="13832" max="13832" width="23.7109375" style="5" customWidth="1"/>
    <col min="13833" max="13833" width="9" style="5" customWidth="1"/>
    <col min="13834" max="13834" width="27.5703125" style="5" customWidth="1"/>
    <col min="13835" max="14080" width="9.140625" style="5"/>
    <col min="14081" max="14081" width="8.7109375" style="5" customWidth="1"/>
    <col min="14082" max="14082" width="72.85546875" style="5" customWidth="1"/>
    <col min="14083" max="14083" width="8.7109375" style="5" customWidth="1"/>
    <col min="14084" max="14084" width="47.85546875" style="5" customWidth="1"/>
    <col min="14085" max="14085" width="23.7109375" style="5" customWidth="1"/>
    <col min="14086" max="14086" width="8.7109375" style="5" customWidth="1"/>
    <col min="14087" max="14087" width="46.140625" style="5" customWidth="1"/>
    <col min="14088" max="14088" width="23.7109375" style="5" customWidth="1"/>
    <col min="14089" max="14089" width="9" style="5" customWidth="1"/>
    <col min="14090" max="14090" width="27.5703125" style="5" customWidth="1"/>
    <col min="14091" max="14336" width="9.140625" style="5"/>
    <col min="14337" max="14337" width="8.7109375" style="5" customWidth="1"/>
    <col min="14338" max="14338" width="72.85546875" style="5" customWidth="1"/>
    <col min="14339" max="14339" width="8.7109375" style="5" customWidth="1"/>
    <col min="14340" max="14340" width="47.85546875" style="5" customWidth="1"/>
    <col min="14341" max="14341" width="23.7109375" style="5" customWidth="1"/>
    <col min="14342" max="14342" width="8.7109375" style="5" customWidth="1"/>
    <col min="14343" max="14343" width="46.140625" style="5" customWidth="1"/>
    <col min="14344" max="14344" width="23.7109375" style="5" customWidth="1"/>
    <col min="14345" max="14345" width="9" style="5" customWidth="1"/>
    <col min="14346" max="14346" width="27.5703125" style="5" customWidth="1"/>
    <col min="14347" max="14592" width="9.140625" style="5"/>
    <col min="14593" max="14593" width="8.7109375" style="5" customWidth="1"/>
    <col min="14594" max="14594" width="72.85546875" style="5" customWidth="1"/>
    <col min="14595" max="14595" width="8.7109375" style="5" customWidth="1"/>
    <col min="14596" max="14596" width="47.85546875" style="5" customWidth="1"/>
    <col min="14597" max="14597" width="23.7109375" style="5" customWidth="1"/>
    <col min="14598" max="14598" width="8.7109375" style="5" customWidth="1"/>
    <col min="14599" max="14599" width="46.140625" style="5" customWidth="1"/>
    <col min="14600" max="14600" width="23.7109375" style="5" customWidth="1"/>
    <col min="14601" max="14601" width="9" style="5" customWidth="1"/>
    <col min="14602" max="14602" width="27.5703125" style="5" customWidth="1"/>
    <col min="14603" max="14848" width="9.140625" style="5"/>
    <col min="14849" max="14849" width="8.7109375" style="5" customWidth="1"/>
    <col min="14850" max="14850" width="72.85546875" style="5" customWidth="1"/>
    <col min="14851" max="14851" width="8.7109375" style="5" customWidth="1"/>
    <col min="14852" max="14852" width="47.85546875" style="5" customWidth="1"/>
    <col min="14853" max="14853" width="23.7109375" style="5" customWidth="1"/>
    <col min="14854" max="14854" width="8.7109375" style="5" customWidth="1"/>
    <col min="14855" max="14855" width="46.140625" style="5" customWidth="1"/>
    <col min="14856" max="14856" width="23.7109375" style="5" customWidth="1"/>
    <col min="14857" max="14857" width="9" style="5" customWidth="1"/>
    <col min="14858" max="14858" width="27.5703125" style="5" customWidth="1"/>
    <col min="14859" max="15104" width="9.140625" style="5"/>
    <col min="15105" max="15105" width="8.7109375" style="5" customWidth="1"/>
    <col min="15106" max="15106" width="72.85546875" style="5" customWidth="1"/>
    <col min="15107" max="15107" width="8.7109375" style="5" customWidth="1"/>
    <col min="15108" max="15108" width="47.85546875" style="5" customWidth="1"/>
    <col min="15109" max="15109" width="23.7109375" style="5" customWidth="1"/>
    <col min="15110" max="15110" width="8.7109375" style="5" customWidth="1"/>
    <col min="15111" max="15111" width="46.140625" style="5" customWidth="1"/>
    <col min="15112" max="15112" width="23.7109375" style="5" customWidth="1"/>
    <col min="15113" max="15113" width="9" style="5" customWidth="1"/>
    <col min="15114" max="15114" width="27.5703125" style="5" customWidth="1"/>
    <col min="15115" max="15360" width="9.140625" style="5"/>
    <col min="15361" max="15361" width="8.7109375" style="5" customWidth="1"/>
    <col min="15362" max="15362" width="72.85546875" style="5" customWidth="1"/>
    <col min="15363" max="15363" width="8.7109375" style="5" customWidth="1"/>
    <col min="15364" max="15364" width="47.85546875" style="5" customWidth="1"/>
    <col min="15365" max="15365" width="23.7109375" style="5" customWidth="1"/>
    <col min="15366" max="15366" width="8.7109375" style="5" customWidth="1"/>
    <col min="15367" max="15367" width="46.140625" style="5" customWidth="1"/>
    <col min="15368" max="15368" width="23.7109375" style="5" customWidth="1"/>
    <col min="15369" max="15369" width="9" style="5" customWidth="1"/>
    <col min="15370" max="15370" width="27.5703125" style="5" customWidth="1"/>
    <col min="15371" max="15616" width="9.140625" style="5"/>
    <col min="15617" max="15617" width="8.7109375" style="5" customWidth="1"/>
    <col min="15618" max="15618" width="72.85546875" style="5" customWidth="1"/>
    <col min="15619" max="15619" width="8.7109375" style="5" customWidth="1"/>
    <col min="15620" max="15620" width="47.85546875" style="5" customWidth="1"/>
    <col min="15621" max="15621" width="23.7109375" style="5" customWidth="1"/>
    <col min="15622" max="15622" width="8.7109375" style="5" customWidth="1"/>
    <col min="15623" max="15623" width="46.140625" style="5" customWidth="1"/>
    <col min="15624" max="15624" width="23.7109375" style="5" customWidth="1"/>
    <col min="15625" max="15625" width="9" style="5" customWidth="1"/>
    <col min="15626" max="15626" width="27.5703125" style="5" customWidth="1"/>
    <col min="15627" max="15872" width="9.140625" style="5"/>
    <col min="15873" max="15873" width="8.7109375" style="5" customWidth="1"/>
    <col min="15874" max="15874" width="72.85546875" style="5" customWidth="1"/>
    <col min="15875" max="15875" width="8.7109375" style="5" customWidth="1"/>
    <col min="15876" max="15876" width="47.85546875" style="5" customWidth="1"/>
    <col min="15877" max="15877" width="23.7109375" style="5" customWidth="1"/>
    <col min="15878" max="15878" width="8.7109375" style="5" customWidth="1"/>
    <col min="15879" max="15879" width="46.140625" style="5" customWidth="1"/>
    <col min="15880" max="15880" width="23.7109375" style="5" customWidth="1"/>
    <col min="15881" max="15881" width="9" style="5" customWidth="1"/>
    <col min="15882" max="15882" width="27.5703125" style="5" customWidth="1"/>
    <col min="15883" max="16128" width="9.140625" style="5"/>
    <col min="16129" max="16129" width="8.7109375" style="5" customWidth="1"/>
    <col min="16130" max="16130" width="72.85546875" style="5" customWidth="1"/>
    <col min="16131" max="16131" width="8.7109375" style="5" customWidth="1"/>
    <col min="16132" max="16132" width="47.85546875" style="5" customWidth="1"/>
    <col min="16133" max="16133" width="23.7109375" style="5" customWidth="1"/>
    <col min="16134" max="16134" width="8.7109375" style="5" customWidth="1"/>
    <col min="16135" max="16135" width="46.140625" style="5" customWidth="1"/>
    <col min="16136" max="16136" width="23.7109375" style="5" customWidth="1"/>
    <col min="16137" max="16137" width="9" style="5" customWidth="1"/>
    <col min="16138" max="16138" width="27.5703125" style="5" customWidth="1"/>
    <col min="16139" max="16384" width="9.140625" style="5"/>
  </cols>
  <sheetData>
    <row r="1" spans="1:10" ht="32.25" customHeight="1">
      <c r="A1" s="99" t="s">
        <v>16</v>
      </c>
      <c r="B1" s="99"/>
      <c r="C1" s="99"/>
      <c r="D1" s="99"/>
      <c r="E1" s="99"/>
      <c r="F1" s="93"/>
      <c r="G1" s="1"/>
      <c r="H1" s="2"/>
    </row>
    <row r="2" spans="1:10" ht="32.25" customHeight="1">
      <c r="A2" s="93" t="s">
        <v>17</v>
      </c>
      <c r="C2" s="93"/>
      <c r="D2" s="6"/>
      <c r="E2" s="7"/>
      <c r="F2" s="7"/>
      <c r="G2" s="1"/>
      <c r="H2" s="93"/>
    </row>
    <row r="3" spans="1:10" ht="41.25" customHeight="1">
      <c r="A3" s="93" t="s">
        <v>18</v>
      </c>
      <c r="B3" s="93"/>
      <c r="C3" s="93"/>
      <c r="D3" s="1"/>
      <c r="E3" s="7"/>
      <c r="F3" s="7"/>
      <c r="G3" s="1"/>
      <c r="H3" s="8"/>
    </row>
    <row r="4" spans="1:10" ht="23.1">
      <c r="A4" s="93" t="s">
        <v>19</v>
      </c>
      <c r="B4" s="93"/>
      <c r="C4" s="93"/>
      <c r="D4" s="1"/>
      <c r="E4" s="7"/>
      <c r="F4" s="7"/>
      <c r="G4" s="1"/>
      <c r="H4" s="8"/>
    </row>
    <row r="5" spans="1:10" ht="32.25" customHeight="1">
      <c r="A5" s="93" t="s">
        <v>20</v>
      </c>
      <c r="B5" s="93"/>
      <c r="C5" s="93"/>
      <c r="D5" s="1"/>
      <c r="E5" s="7"/>
      <c r="F5" s="7"/>
      <c r="G5" s="1"/>
      <c r="H5" s="8"/>
    </row>
    <row r="6" spans="1:10" ht="36.75" customHeight="1" thickBot="1">
      <c r="A6" s="9"/>
      <c r="B6" s="5"/>
      <c r="C6" s="5"/>
      <c r="D6" s="10"/>
      <c r="E6" s="3"/>
      <c r="F6" s="3"/>
      <c r="G6" s="10"/>
    </row>
    <row r="7" spans="1:10" s="11" customFormat="1" ht="184.5" customHeight="1" thickTop="1" thickBot="1">
      <c r="A7" s="100" t="s">
        <v>21</v>
      </c>
      <c r="B7" s="101"/>
      <c r="D7" s="12" t="s">
        <v>22</v>
      </c>
      <c r="E7" s="13" t="s">
        <v>23</v>
      </c>
      <c r="F7" s="14"/>
      <c r="G7" s="12" t="s">
        <v>24</v>
      </c>
      <c r="H7" s="13" t="s">
        <v>23</v>
      </c>
      <c r="J7" s="15" t="s">
        <v>25</v>
      </c>
    </row>
    <row r="8" spans="1:10" s="11" customFormat="1" ht="31.5" customHeight="1" thickTop="1" thickBot="1">
      <c r="A8" s="16"/>
      <c r="B8" s="16"/>
      <c r="D8" s="17"/>
      <c r="E8" s="18"/>
      <c r="F8" s="19"/>
      <c r="G8" s="17"/>
      <c r="H8" s="18"/>
      <c r="J8" s="20"/>
    </row>
    <row r="9" spans="1:10" ht="31.5" customHeight="1" thickTop="1" thickBot="1">
      <c r="A9" s="21"/>
      <c r="B9" s="21"/>
      <c r="C9" s="5"/>
      <c r="D9" s="10"/>
      <c r="E9" s="22"/>
      <c r="F9" s="3"/>
      <c r="G9" s="10"/>
      <c r="H9" s="22"/>
    </row>
    <row r="10" spans="1:10" ht="116.25" customHeight="1" thickTop="1" thickBot="1">
      <c r="B10" s="23" t="s">
        <v>26</v>
      </c>
      <c r="C10" s="24"/>
      <c r="D10" s="25"/>
      <c r="E10" s="26"/>
      <c r="F10" s="27"/>
      <c r="G10" s="25"/>
      <c r="H10" s="28"/>
      <c r="J10" s="29"/>
    </row>
    <row r="11" spans="1:10" ht="31.5" customHeight="1" thickTop="1" thickBot="1">
      <c r="A11" s="21"/>
      <c r="B11" s="21"/>
      <c r="C11" s="5"/>
      <c r="D11" s="30"/>
      <c r="E11" s="31"/>
      <c r="F11" s="3"/>
      <c r="G11" s="30"/>
      <c r="H11" s="31"/>
    </row>
    <row r="12" spans="1:10" ht="119.25" customHeight="1" thickTop="1" thickBot="1">
      <c r="B12" s="23" t="s">
        <v>27</v>
      </c>
      <c r="C12" s="24"/>
      <c r="D12" s="25"/>
      <c r="E12" s="26"/>
      <c r="F12" s="27"/>
      <c r="G12" s="25"/>
      <c r="H12" s="28"/>
      <c r="J12" s="29"/>
    </row>
    <row r="13" spans="1:10" ht="31.5" customHeight="1" thickTop="1" thickBot="1">
      <c r="A13" s="32"/>
      <c r="B13" s="32"/>
      <c r="C13" s="5"/>
      <c r="D13" s="10"/>
      <c r="E13" s="3"/>
      <c r="F13" s="3"/>
      <c r="G13" s="10"/>
    </row>
    <row r="14" spans="1:10" ht="119.25" customHeight="1" thickTop="1" thickBot="1">
      <c r="B14" s="23" t="s">
        <v>28</v>
      </c>
      <c r="C14" s="24"/>
      <c r="D14" s="25"/>
      <c r="E14" s="26"/>
      <c r="F14" s="27"/>
      <c r="G14" s="25"/>
      <c r="H14" s="28"/>
      <c r="J14" s="29"/>
    </row>
    <row r="15" spans="1:10" ht="31.5" customHeight="1" thickTop="1" thickBot="1">
      <c r="A15" s="32"/>
      <c r="B15" s="32"/>
      <c r="C15" s="5"/>
      <c r="D15" s="10"/>
      <c r="E15" s="3"/>
      <c r="F15" s="3"/>
      <c r="G15" s="10"/>
    </row>
    <row r="16" spans="1:10" ht="119.25" customHeight="1" thickTop="1" thickBot="1">
      <c r="B16" s="23" t="s">
        <v>29</v>
      </c>
      <c r="C16" s="24"/>
      <c r="D16" s="25"/>
      <c r="E16" s="26"/>
      <c r="F16" s="27"/>
      <c r="G16" s="25"/>
      <c r="H16" s="28"/>
      <c r="J16" s="29"/>
    </row>
    <row r="17" spans="1:10" ht="31.5" customHeight="1" thickTop="1" thickBot="1">
      <c r="A17" s="32"/>
      <c r="B17" s="32"/>
      <c r="C17" s="5"/>
      <c r="D17" s="10"/>
      <c r="E17" s="3"/>
      <c r="F17" s="3"/>
      <c r="G17" s="10"/>
    </row>
    <row r="18" spans="1:10" ht="119.25" customHeight="1" thickTop="1" thickBot="1">
      <c r="A18" s="33" t="s">
        <v>30</v>
      </c>
      <c r="B18" s="34"/>
      <c r="C18" s="24"/>
      <c r="D18" s="35">
        <f>D16+D14+D12+D10</f>
        <v>0</v>
      </c>
      <c r="E18" s="36"/>
      <c r="F18" s="37"/>
      <c r="G18" s="35">
        <f>SUM(G10:G17)</f>
        <v>0</v>
      </c>
      <c r="H18" s="36"/>
      <c r="J18" s="38"/>
    </row>
    <row r="19" spans="1:10" ht="23.1" thickTop="1">
      <c r="B19" s="39"/>
    </row>
    <row r="20" spans="1:10">
      <c r="A20" s="5" t="s">
        <v>31</v>
      </c>
      <c r="B20" s="5"/>
      <c r="C20" s="42"/>
      <c r="D20" s="10"/>
      <c r="E20" s="3"/>
      <c r="F20" s="3"/>
      <c r="G20" s="10"/>
    </row>
    <row r="21" spans="1:10">
      <c r="A21" s="5"/>
      <c r="B21" s="5"/>
      <c r="C21" s="42"/>
      <c r="D21" s="10"/>
      <c r="E21" s="3"/>
      <c r="F21" s="3"/>
      <c r="G21" s="10"/>
    </row>
    <row r="22" spans="1:10">
      <c r="A22" s="5" t="s">
        <v>32</v>
      </c>
      <c r="B22" s="5"/>
      <c r="C22" s="42"/>
      <c r="D22" s="10"/>
      <c r="E22" s="3"/>
      <c r="F22" s="3"/>
      <c r="G22" s="10"/>
    </row>
    <row r="23" spans="1:10" ht="23.1">
      <c r="A23" s="5"/>
      <c r="B23" s="43"/>
      <c r="C23" s="42"/>
      <c r="D23" s="10"/>
      <c r="E23" s="3"/>
      <c r="F23" s="3"/>
      <c r="G23" s="10"/>
    </row>
    <row r="24" spans="1:10">
      <c r="A24" s="5"/>
      <c r="B24" s="5"/>
      <c r="C24" s="42"/>
      <c r="D24" s="10"/>
      <c r="E24" s="3"/>
      <c r="F24" s="3"/>
      <c r="G24" s="10"/>
    </row>
    <row r="25" spans="1:10">
      <c r="A25" s="5" t="s">
        <v>33</v>
      </c>
      <c r="B25" s="5"/>
      <c r="C25" s="42"/>
      <c r="D25" s="10"/>
      <c r="E25" s="3"/>
      <c r="F25" s="3"/>
      <c r="G25" s="10"/>
    </row>
    <row r="26" spans="1:10">
      <c r="A26" s="5"/>
      <c r="B26" s="5" t="s">
        <v>34</v>
      </c>
      <c r="C26" s="42"/>
      <c r="D26" s="10"/>
      <c r="E26" s="3"/>
      <c r="F26" s="3"/>
      <c r="G26" s="10"/>
    </row>
    <row r="27" spans="1:10">
      <c r="A27" s="5"/>
      <c r="B27" s="5" t="s">
        <v>35</v>
      </c>
      <c r="C27" s="42"/>
      <c r="D27" s="10"/>
      <c r="E27" s="3"/>
      <c r="F27" s="3"/>
      <c r="G27" s="10"/>
    </row>
    <row r="28" spans="1:10">
      <c r="A28" s="5"/>
      <c r="B28" s="5" t="s">
        <v>36</v>
      </c>
      <c r="C28" s="42"/>
      <c r="D28" s="10"/>
      <c r="E28" s="3"/>
      <c r="F28" s="3"/>
      <c r="G28" s="10"/>
    </row>
    <row r="29" spans="1:10">
      <c r="A29" s="5"/>
      <c r="B29" s="5" t="s">
        <v>37</v>
      </c>
      <c r="C29" s="42"/>
      <c r="D29" s="10"/>
      <c r="E29" s="3"/>
      <c r="F29" s="3"/>
      <c r="G29" s="10"/>
    </row>
    <row r="30" spans="1:10">
      <c r="A30" s="5"/>
      <c r="B30" s="5"/>
      <c r="C30" s="42"/>
      <c r="D30" s="10"/>
      <c r="E30" s="3"/>
      <c r="F30" s="3"/>
      <c r="G30" s="10"/>
    </row>
    <row r="31" spans="1:10">
      <c r="A31" s="5" t="s">
        <v>38</v>
      </c>
      <c r="B31" s="5"/>
      <c r="C31" s="42"/>
      <c r="D31" s="10"/>
      <c r="E31" s="3"/>
      <c r="F31" s="3"/>
      <c r="G31" s="10"/>
    </row>
    <row r="32" spans="1:10">
      <c r="A32" s="5"/>
      <c r="B32" s="5"/>
      <c r="C32" s="42"/>
      <c r="D32" s="10"/>
      <c r="E32" s="3"/>
      <c r="F32" s="3"/>
      <c r="G32" s="10"/>
    </row>
    <row r="33" spans="1:8">
      <c r="A33" s="5" t="s">
        <v>39</v>
      </c>
      <c r="B33" s="5"/>
      <c r="C33" s="5"/>
      <c r="D33" s="10"/>
      <c r="E33" s="3"/>
      <c r="F33" s="3"/>
      <c r="G33" s="10"/>
    </row>
    <row r="34" spans="1:8" ht="24.95">
      <c r="B34" s="44"/>
      <c r="C34" s="39"/>
      <c r="H34" s="41"/>
    </row>
    <row r="35" spans="1:8" ht="24.95">
      <c r="B35" s="44"/>
      <c r="C35" s="44"/>
      <c r="D35" s="45"/>
      <c r="E35" s="46"/>
      <c r="F35" s="46"/>
      <c r="G35" s="45"/>
      <c r="H35" s="41"/>
    </row>
    <row r="36" spans="1:8" ht="24.95">
      <c r="B36" s="44"/>
      <c r="C36" s="44"/>
      <c r="D36" s="45"/>
      <c r="E36" s="46"/>
      <c r="F36" s="46"/>
      <c r="G36" s="45"/>
      <c r="H36" s="41"/>
    </row>
    <row r="37" spans="1:8" ht="24.95">
      <c r="B37" s="44"/>
      <c r="C37" s="44"/>
      <c r="D37" s="45"/>
      <c r="E37" s="46"/>
      <c r="F37" s="46"/>
      <c r="G37" s="45"/>
      <c r="H37" s="41"/>
    </row>
    <row r="38" spans="1:8" ht="24.95">
      <c r="B38" s="44"/>
      <c r="C38" s="44"/>
      <c r="D38" s="45"/>
      <c r="E38" s="46"/>
      <c r="F38" s="46"/>
      <c r="G38" s="45"/>
      <c r="H38" s="41"/>
    </row>
  </sheetData>
  <mergeCells count="2">
    <mergeCell ref="A1:E1"/>
    <mergeCell ref="A7:B7"/>
  </mergeCells>
  <printOptions horizontalCentered="1" verticalCentered="1"/>
  <pageMargins left="0.25" right="0.25" top="0.25" bottom="0.25" header="0.75" footer="0.5"/>
  <pageSetup scale="3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AADA3-04EB-4F40-91B6-5963FD909F5A}">
  <sheetPr>
    <pageSetUpPr fitToPage="1"/>
  </sheetPr>
  <dimension ref="A1:O44"/>
  <sheetViews>
    <sheetView zoomScale="80" zoomScaleNormal="80" workbookViewId="0">
      <selection activeCell="D7" sqref="D7"/>
    </sheetView>
  </sheetViews>
  <sheetFormatPr defaultRowHeight="12.6"/>
  <cols>
    <col min="1" max="1" width="40" customWidth="1"/>
    <col min="2" max="2" width="5.28515625" bestFit="1" customWidth="1"/>
    <col min="3" max="3" width="11" customWidth="1"/>
    <col min="4" max="4" width="12.5703125" customWidth="1"/>
    <col min="5" max="5" width="15.140625" customWidth="1"/>
    <col min="6" max="6" width="13.28515625" customWidth="1"/>
    <col min="7" max="7" width="14.5703125" customWidth="1"/>
    <col min="8" max="9" width="12.5703125" customWidth="1"/>
    <col min="10" max="10" width="11.5703125" customWidth="1"/>
    <col min="11" max="11" width="19.42578125" customWidth="1"/>
    <col min="12" max="12" width="4.28515625" customWidth="1"/>
    <col min="13" max="13" width="18.5703125" customWidth="1"/>
    <col min="14" max="14" width="3.140625" customWidth="1"/>
    <col min="15" max="15" width="19.85546875" customWidth="1"/>
    <col min="16" max="16" width="3.5703125" customWidth="1"/>
    <col min="17" max="17" width="20.42578125" customWidth="1"/>
    <col min="257" max="257" width="40" customWidth="1"/>
    <col min="258" max="258" width="5.28515625" bestFit="1" customWidth="1"/>
    <col min="259" max="259" width="11" customWidth="1"/>
    <col min="260" max="260" width="12.5703125" customWidth="1"/>
    <col min="261" max="261" width="15.140625" customWidth="1"/>
    <col min="262" max="262" width="13.28515625" customWidth="1"/>
    <col min="263" max="263" width="14.5703125" customWidth="1"/>
    <col min="264" max="265" width="12.5703125" customWidth="1"/>
    <col min="266" max="266" width="11.5703125" customWidth="1"/>
    <col min="267" max="267" width="19.42578125" customWidth="1"/>
    <col min="268" max="268" width="4.28515625" customWidth="1"/>
    <col min="269" max="269" width="18.5703125" customWidth="1"/>
    <col min="270" max="270" width="3.140625" customWidth="1"/>
    <col min="271" max="271" width="19.85546875" customWidth="1"/>
    <col min="272" max="272" width="3.5703125" customWidth="1"/>
    <col min="273" max="273" width="20.42578125" customWidth="1"/>
    <col min="513" max="513" width="40" customWidth="1"/>
    <col min="514" max="514" width="5.28515625" bestFit="1" customWidth="1"/>
    <col min="515" max="515" width="11" customWidth="1"/>
    <col min="516" max="516" width="12.5703125" customWidth="1"/>
    <col min="517" max="517" width="15.140625" customWidth="1"/>
    <col min="518" max="518" width="13.28515625" customWidth="1"/>
    <col min="519" max="519" width="14.5703125" customWidth="1"/>
    <col min="520" max="521" width="12.5703125" customWidth="1"/>
    <col min="522" max="522" width="11.5703125" customWidth="1"/>
    <col min="523" max="523" width="19.42578125" customWidth="1"/>
    <col min="524" max="524" width="4.28515625" customWidth="1"/>
    <col min="525" max="525" width="18.5703125" customWidth="1"/>
    <col min="526" max="526" width="3.140625" customWidth="1"/>
    <col min="527" max="527" width="19.85546875" customWidth="1"/>
    <col min="528" max="528" width="3.5703125" customWidth="1"/>
    <col min="529" max="529" width="20.42578125" customWidth="1"/>
    <col min="769" max="769" width="40" customWidth="1"/>
    <col min="770" max="770" width="5.28515625" bestFit="1" customWidth="1"/>
    <col min="771" max="771" width="11" customWidth="1"/>
    <col min="772" max="772" width="12.5703125" customWidth="1"/>
    <col min="773" max="773" width="15.140625" customWidth="1"/>
    <col min="774" max="774" width="13.28515625" customWidth="1"/>
    <col min="775" max="775" width="14.5703125" customWidth="1"/>
    <col min="776" max="777" width="12.5703125" customWidth="1"/>
    <col min="778" max="778" width="11.5703125" customWidth="1"/>
    <col min="779" max="779" width="19.42578125" customWidth="1"/>
    <col min="780" max="780" width="4.28515625" customWidth="1"/>
    <col min="781" max="781" width="18.5703125" customWidth="1"/>
    <col min="782" max="782" width="3.140625" customWidth="1"/>
    <col min="783" max="783" width="19.85546875" customWidth="1"/>
    <col min="784" max="784" width="3.5703125" customWidth="1"/>
    <col min="785" max="785" width="20.42578125" customWidth="1"/>
    <col min="1025" max="1025" width="40" customWidth="1"/>
    <col min="1026" max="1026" width="5.28515625" bestFit="1" customWidth="1"/>
    <col min="1027" max="1027" width="11" customWidth="1"/>
    <col min="1028" max="1028" width="12.5703125" customWidth="1"/>
    <col min="1029" max="1029" width="15.140625" customWidth="1"/>
    <col min="1030" max="1030" width="13.28515625" customWidth="1"/>
    <col min="1031" max="1031" width="14.5703125" customWidth="1"/>
    <col min="1032" max="1033" width="12.5703125" customWidth="1"/>
    <col min="1034" max="1034" width="11.5703125" customWidth="1"/>
    <col min="1035" max="1035" width="19.42578125" customWidth="1"/>
    <col min="1036" max="1036" width="4.28515625" customWidth="1"/>
    <col min="1037" max="1037" width="18.5703125" customWidth="1"/>
    <col min="1038" max="1038" width="3.140625" customWidth="1"/>
    <col min="1039" max="1039" width="19.85546875" customWidth="1"/>
    <col min="1040" max="1040" width="3.5703125" customWidth="1"/>
    <col min="1041" max="1041" width="20.42578125" customWidth="1"/>
    <col min="1281" max="1281" width="40" customWidth="1"/>
    <col min="1282" max="1282" width="5.28515625" bestFit="1" customWidth="1"/>
    <col min="1283" max="1283" width="11" customWidth="1"/>
    <col min="1284" max="1284" width="12.5703125" customWidth="1"/>
    <col min="1285" max="1285" width="15.140625" customWidth="1"/>
    <col min="1286" max="1286" width="13.28515625" customWidth="1"/>
    <col min="1287" max="1287" width="14.5703125" customWidth="1"/>
    <col min="1288" max="1289" width="12.5703125" customWidth="1"/>
    <col min="1290" max="1290" width="11.5703125" customWidth="1"/>
    <col min="1291" max="1291" width="19.42578125" customWidth="1"/>
    <col min="1292" max="1292" width="4.28515625" customWidth="1"/>
    <col min="1293" max="1293" width="18.5703125" customWidth="1"/>
    <col min="1294" max="1294" width="3.140625" customWidth="1"/>
    <col min="1295" max="1295" width="19.85546875" customWidth="1"/>
    <col min="1296" max="1296" width="3.5703125" customWidth="1"/>
    <col min="1297" max="1297" width="20.42578125" customWidth="1"/>
    <col min="1537" max="1537" width="40" customWidth="1"/>
    <col min="1538" max="1538" width="5.28515625" bestFit="1" customWidth="1"/>
    <col min="1539" max="1539" width="11" customWidth="1"/>
    <col min="1540" max="1540" width="12.5703125" customWidth="1"/>
    <col min="1541" max="1541" width="15.140625" customWidth="1"/>
    <col min="1542" max="1542" width="13.28515625" customWidth="1"/>
    <col min="1543" max="1543" width="14.5703125" customWidth="1"/>
    <col min="1544" max="1545" width="12.5703125" customWidth="1"/>
    <col min="1546" max="1546" width="11.5703125" customWidth="1"/>
    <col min="1547" max="1547" width="19.42578125" customWidth="1"/>
    <col min="1548" max="1548" width="4.28515625" customWidth="1"/>
    <col min="1549" max="1549" width="18.5703125" customWidth="1"/>
    <col min="1550" max="1550" width="3.140625" customWidth="1"/>
    <col min="1551" max="1551" width="19.85546875" customWidth="1"/>
    <col min="1552" max="1552" width="3.5703125" customWidth="1"/>
    <col min="1553" max="1553" width="20.42578125" customWidth="1"/>
    <col min="1793" max="1793" width="40" customWidth="1"/>
    <col min="1794" max="1794" width="5.28515625" bestFit="1" customWidth="1"/>
    <col min="1795" max="1795" width="11" customWidth="1"/>
    <col min="1796" max="1796" width="12.5703125" customWidth="1"/>
    <col min="1797" max="1797" width="15.140625" customWidth="1"/>
    <col min="1798" max="1798" width="13.28515625" customWidth="1"/>
    <col min="1799" max="1799" width="14.5703125" customWidth="1"/>
    <col min="1800" max="1801" width="12.5703125" customWidth="1"/>
    <col min="1802" max="1802" width="11.5703125" customWidth="1"/>
    <col min="1803" max="1803" width="19.42578125" customWidth="1"/>
    <col min="1804" max="1804" width="4.28515625" customWidth="1"/>
    <col min="1805" max="1805" width="18.5703125" customWidth="1"/>
    <col min="1806" max="1806" width="3.140625" customWidth="1"/>
    <col min="1807" max="1807" width="19.85546875" customWidth="1"/>
    <col min="1808" max="1808" width="3.5703125" customWidth="1"/>
    <col min="1809" max="1809" width="20.42578125" customWidth="1"/>
    <col min="2049" max="2049" width="40" customWidth="1"/>
    <col min="2050" max="2050" width="5.28515625" bestFit="1" customWidth="1"/>
    <col min="2051" max="2051" width="11" customWidth="1"/>
    <col min="2052" max="2052" width="12.5703125" customWidth="1"/>
    <col min="2053" max="2053" width="15.140625" customWidth="1"/>
    <col min="2054" max="2054" width="13.28515625" customWidth="1"/>
    <col min="2055" max="2055" width="14.5703125" customWidth="1"/>
    <col min="2056" max="2057" width="12.5703125" customWidth="1"/>
    <col min="2058" max="2058" width="11.5703125" customWidth="1"/>
    <col min="2059" max="2059" width="19.42578125" customWidth="1"/>
    <col min="2060" max="2060" width="4.28515625" customWidth="1"/>
    <col min="2061" max="2061" width="18.5703125" customWidth="1"/>
    <col min="2062" max="2062" width="3.140625" customWidth="1"/>
    <col min="2063" max="2063" width="19.85546875" customWidth="1"/>
    <col min="2064" max="2064" width="3.5703125" customWidth="1"/>
    <col min="2065" max="2065" width="20.42578125" customWidth="1"/>
    <col min="2305" max="2305" width="40" customWidth="1"/>
    <col min="2306" max="2306" width="5.28515625" bestFit="1" customWidth="1"/>
    <col min="2307" max="2307" width="11" customWidth="1"/>
    <col min="2308" max="2308" width="12.5703125" customWidth="1"/>
    <col min="2309" max="2309" width="15.140625" customWidth="1"/>
    <col min="2310" max="2310" width="13.28515625" customWidth="1"/>
    <col min="2311" max="2311" width="14.5703125" customWidth="1"/>
    <col min="2312" max="2313" width="12.5703125" customWidth="1"/>
    <col min="2314" max="2314" width="11.5703125" customWidth="1"/>
    <col min="2315" max="2315" width="19.42578125" customWidth="1"/>
    <col min="2316" max="2316" width="4.28515625" customWidth="1"/>
    <col min="2317" max="2317" width="18.5703125" customWidth="1"/>
    <col min="2318" max="2318" width="3.140625" customWidth="1"/>
    <col min="2319" max="2319" width="19.85546875" customWidth="1"/>
    <col min="2320" max="2320" width="3.5703125" customWidth="1"/>
    <col min="2321" max="2321" width="20.42578125" customWidth="1"/>
    <col min="2561" max="2561" width="40" customWidth="1"/>
    <col min="2562" max="2562" width="5.28515625" bestFit="1" customWidth="1"/>
    <col min="2563" max="2563" width="11" customWidth="1"/>
    <col min="2564" max="2564" width="12.5703125" customWidth="1"/>
    <col min="2565" max="2565" width="15.140625" customWidth="1"/>
    <col min="2566" max="2566" width="13.28515625" customWidth="1"/>
    <col min="2567" max="2567" width="14.5703125" customWidth="1"/>
    <col min="2568" max="2569" width="12.5703125" customWidth="1"/>
    <col min="2570" max="2570" width="11.5703125" customWidth="1"/>
    <col min="2571" max="2571" width="19.42578125" customWidth="1"/>
    <col min="2572" max="2572" width="4.28515625" customWidth="1"/>
    <col min="2573" max="2573" width="18.5703125" customWidth="1"/>
    <col min="2574" max="2574" width="3.140625" customWidth="1"/>
    <col min="2575" max="2575" width="19.85546875" customWidth="1"/>
    <col min="2576" max="2576" width="3.5703125" customWidth="1"/>
    <col min="2577" max="2577" width="20.42578125" customWidth="1"/>
    <col min="2817" max="2817" width="40" customWidth="1"/>
    <col min="2818" max="2818" width="5.28515625" bestFit="1" customWidth="1"/>
    <col min="2819" max="2819" width="11" customWidth="1"/>
    <col min="2820" max="2820" width="12.5703125" customWidth="1"/>
    <col min="2821" max="2821" width="15.140625" customWidth="1"/>
    <col min="2822" max="2822" width="13.28515625" customWidth="1"/>
    <col min="2823" max="2823" width="14.5703125" customWidth="1"/>
    <col min="2824" max="2825" width="12.5703125" customWidth="1"/>
    <col min="2826" max="2826" width="11.5703125" customWidth="1"/>
    <col min="2827" max="2827" width="19.42578125" customWidth="1"/>
    <col min="2828" max="2828" width="4.28515625" customWidth="1"/>
    <col min="2829" max="2829" width="18.5703125" customWidth="1"/>
    <col min="2830" max="2830" width="3.140625" customWidth="1"/>
    <col min="2831" max="2831" width="19.85546875" customWidth="1"/>
    <col min="2832" max="2832" width="3.5703125" customWidth="1"/>
    <col min="2833" max="2833" width="20.42578125" customWidth="1"/>
    <col min="3073" max="3073" width="40" customWidth="1"/>
    <col min="3074" max="3074" width="5.28515625" bestFit="1" customWidth="1"/>
    <col min="3075" max="3075" width="11" customWidth="1"/>
    <col min="3076" max="3076" width="12.5703125" customWidth="1"/>
    <col min="3077" max="3077" width="15.140625" customWidth="1"/>
    <col min="3078" max="3078" width="13.28515625" customWidth="1"/>
    <col min="3079" max="3079" width="14.5703125" customWidth="1"/>
    <col min="3080" max="3081" width="12.5703125" customWidth="1"/>
    <col min="3082" max="3082" width="11.5703125" customWidth="1"/>
    <col min="3083" max="3083" width="19.42578125" customWidth="1"/>
    <col min="3084" max="3084" width="4.28515625" customWidth="1"/>
    <col min="3085" max="3085" width="18.5703125" customWidth="1"/>
    <col min="3086" max="3086" width="3.140625" customWidth="1"/>
    <col min="3087" max="3087" width="19.85546875" customWidth="1"/>
    <col min="3088" max="3088" width="3.5703125" customWidth="1"/>
    <col min="3089" max="3089" width="20.42578125" customWidth="1"/>
    <col min="3329" max="3329" width="40" customWidth="1"/>
    <col min="3330" max="3330" width="5.28515625" bestFit="1" customWidth="1"/>
    <col min="3331" max="3331" width="11" customWidth="1"/>
    <col min="3332" max="3332" width="12.5703125" customWidth="1"/>
    <col min="3333" max="3333" width="15.140625" customWidth="1"/>
    <col min="3334" max="3334" width="13.28515625" customWidth="1"/>
    <col min="3335" max="3335" width="14.5703125" customWidth="1"/>
    <col min="3336" max="3337" width="12.5703125" customWidth="1"/>
    <col min="3338" max="3338" width="11.5703125" customWidth="1"/>
    <col min="3339" max="3339" width="19.42578125" customWidth="1"/>
    <col min="3340" max="3340" width="4.28515625" customWidth="1"/>
    <col min="3341" max="3341" width="18.5703125" customWidth="1"/>
    <col min="3342" max="3342" width="3.140625" customWidth="1"/>
    <col min="3343" max="3343" width="19.85546875" customWidth="1"/>
    <col min="3344" max="3344" width="3.5703125" customWidth="1"/>
    <col min="3345" max="3345" width="20.42578125" customWidth="1"/>
    <col min="3585" max="3585" width="40" customWidth="1"/>
    <col min="3586" max="3586" width="5.28515625" bestFit="1" customWidth="1"/>
    <col min="3587" max="3587" width="11" customWidth="1"/>
    <col min="3588" max="3588" width="12.5703125" customWidth="1"/>
    <col min="3589" max="3589" width="15.140625" customWidth="1"/>
    <col min="3590" max="3590" width="13.28515625" customWidth="1"/>
    <col min="3591" max="3591" width="14.5703125" customWidth="1"/>
    <col min="3592" max="3593" width="12.5703125" customWidth="1"/>
    <col min="3594" max="3594" width="11.5703125" customWidth="1"/>
    <col min="3595" max="3595" width="19.42578125" customWidth="1"/>
    <col min="3596" max="3596" width="4.28515625" customWidth="1"/>
    <col min="3597" max="3597" width="18.5703125" customWidth="1"/>
    <col min="3598" max="3598" width="3.140625" customWidth="1"/>
    <col min="3599" max="3599" width="19.85546875" customWidth="1"/>
    <col min="3600" max="3600" width="3.5703125" customWidth="1"/>
    <col min="3601" max="3601" width="20.42578125" customWidth="1"/>
    <col min="3841" max="3841" width="40" customWidth="1"/>
    <col min="3842" max="3842" width="5.28515625" bestFit="1" customWidth="1"/>
    <col min="3843" max="3843" width="11" customWidth="1"/>
    <col min="3844" max="3844" width="12.5703125" customWidth="1"/>
    <col min="3845" max="3845" width="15.140625" customWidth="1"/>
    <col min="3846" max="3846" width="13.28515625" customWidth="1"/>
    <col min="3847" max="3847" width="14.5703125" customWidth="1"/>
    <col min="3848" max="3849" width="12.5703125" customWidth="1"/>
    <col min="3850" max="3850" width="11.5703125" customWidth="1"/>
    <col min="3851" max="3851" width="19.42578125" customWidth="1"/>
    <col min="3852" max="3852" width="4.28515625" customWidth="1"/>
    <col min="3853" max="3853" width="18.5703125" customWidth="1"/>
    <col min="3854" max="3854" width="3.140625" customWidth="1"/>
    <col min="3855" max="3855" width="19.85546875" customWidth="1"/>
    <col min="3856" max="3856" width="3.5703125" customWidth="1"/>
    <col min="3857" max="3857" width="20.42578125" customWidth="1"/>
    <col min="4097" max="4097" width="40" customWidth="1"/>
    <col min="4098" max="4098" width="5.28515625" bestFit="1" customWidth="1"/>
    <col min="4099" max="4099" width="11" customWidth="1"/>
    <col min="4100" max="4100" width="12.5703125" customWidth="1"/>
    <col min="4101" max="4101" width="15.140625" customWidth="1"/>
    <col min="4102" max="4102" width="13.28515625" customWidth="1"/>
    <col min="4103" max="4103" width="14.5703125" customWidth="1"/>
    <col min="4104" max="4105" width="12.5703125" customWidth="1"/>
    <col min="4106" max="4106" width="11.5703125" customWidth="1"/>
    <col min="4107" max="4107" width="19.42578125" customWidth="1"/>
    <col min="4108" max="4108" width="4.28515625" customWidth="1"/>
    <col min="4109" max="4109" width="18.5703125" customWidth="1"/>
    <col min="4110" max="4110" width="3.140625" customWidth="1"/>
    <col min="4111" max="4111" width="19.85546875" customWidth="1"/>
    <col min="4112" max="4112" width="3.5703125" customWidth="1"/>
    <col min="4113" max="4113" width="20.42578125" customWidth="1"/>
    <col min="4353" max="4353" width="40" customWidth="1"/>
    <col min="4354" max="4354" width="5.28515625" bestFit="1" customWidth="1"/>
    <col min="4355" max="4355" width="11" customWidth="1"/>
    <col min="4356" max="4356" width="12.5703125" customWidth="1"/>
    <col min="4357" max="4357" width="15.140625" customWidth="1"/>
    <col min="4358" max="4358" width="13.28515625" customWidth="1"/>
    <col min="4359" max="4359" width="14.5703125" customWidth="1"/>
    <col min="4360" max="4361" width="12.5703125" customWidth="1"/>
    <col min="4362" max="4362" width="11.5703125" customWidth="1"/>
    <col min="4363" max="4363" width="19.42578125" customWidth="1"/>
    <col min="4364" max="4364" width="4.28515625" customWidth="1"/>
    <col min="4365" max="4365" width="18.5703125" customWidth="1"/>
    <col min="4366" max="4366" width="3.140625" customWidth="1"/>
    <col min="4367" max="4367" width="19.85546875" customWidth="1"/>
    <col min="4368" max="4368" width="3.5703125" customWidth="1"/>
    <col min="4369" max="4369" width="20.42578125" customWidth="1"/>
    <col min="4609" max="4609" width="40" customWidth="1"/>
    <col min="4610" max="4610" width="5.28515625" bestFit="1" customWidth="1"/>
    <col min="4611" max="4611" width="11" customWidth="1"/>
    <col min="4612" max="4612" width="12.5703125" customWidth="1"/>
    <col min="4613" max="4613" width="15.140625" customWidth="1"/>
    <col min="4614" max="4614" width="13.28515625" customWidth="1"/>
    <col min="4615" max="4615" width="14.5703125" customWidth="1"/>
    <col min="4616" max="4617" width="12.5703125" customWidth="1"/>
    <col min="4618" max="4618" width="11.5703125" customWidth="1"/>
    <col min="4619" max="4619" width="19.42578125" customWidth="1"/>
    <col min="4620" max="4620" width="4.28515625" customWidth="1"/>
    <col min="4621" max="4621" width="18.5703125" customWidth="1"/>
    <col min="4622" max="4622" width="3.140625" customWidth="1"/>
    <col min="4623" max="4623" width="19.85546875" customWidth="1"/>
    <col min="4624" max="4624" width="3.5703125" customWidth="1"/>
    <col min="4625" max="4625" width="20.42578125" customWidth="1"/>
    <col min="4865" max="4865" width="40" customWidth="1"/>
    <col min="4866" max="4866" width="5.28515625" bestFit="1" customWidth="1"/>
    <col min="4867" max="4867" width="11" customWidth="1"/>
    <col min="4868" max="4868" width="12.5703125" customWidth="1"/>
    <col min="4869" max="4869" width="15.140625" customWidth="1"/>
    <col min="4870" max="4870" width="13.28515625" customWidth="1"/>
    <col min="4871" max="4871" width="14.5703125" customWidth="1"/>
    <col min="4872" max="4873" width="12.5703125" customWidth="1"/>
    <col min="4874" max="4874" width="11.5703125" customWidth="1"/>
    <col min="4875" max="4875" width="19.42578125" customWidth="1"/>
    <col min="4876" max="4876" width="4.28515625" customWidth="1"/>
    <col min="4877" max="4877" width="18.5703125" customWidth="1"/>
    <col min="4878" max="4878" width="3.140625" customWidth="1"/>
    <col min="4879" max="4879" width="19.85546875" customWidth="1"/>
    <col min="4880" max="4880" width="3.5703125" customWidth="1"/>
    <col min="4881" max="4881" width="20.42578125" customWidth="1"/>
    <col min="5121" max="5121" width="40" customWidth="1"/>
    <col min="5122" max="5122" width="5.28515625" bestFit="1" customWidth="1"/>
    <col min="5123" max="5123" width="11" customWidth="1"/>
    <col min="5124" max="5124" width="12.5703125" customWidth="1"/>
    <col min="5125" max="5125" width="15.140625" customWidth="1"/>
    <col min="5126" max="5126" width="13.28515625" customWidth="1"/>
    <col min="5127" max="5127" width="14.5703125" customWidth="1"/>
    <col min="5128" max="5129" width="12.5703125" customWidth="1"/>
    <col min="5130" max="5130" width="11.5703125" customWidth="1"/>
    <col min="5131" max="5131" width="19.42578125" customWidth="1"/>
    <col min="5132" max="5132" width="4.28515625" customWidth="1"/>
    <col min="5133" max="5133" width="18.5703125" customWidth="1"/>
    <col min="5134" max="5134" width="3.140625" customWidth="1"/>
    <col min="5135" max="5135" width="19.85546875" customWidth="1"/>
    <col min="5136" max="5136" width="3.5703125" customWidth="1"/>
    <col min="5137" max="5137" width="20.42578125" customWidth="1"/>
    <col min="5377" max="5377" width="40" customWidth="1"/>
    <col min="5378" max="5378" width="5.28515625" bestFit="1" customWidth="1"/>
    <col min="5379" max="5379" width="11" customWidth="1"/>
    <col min="5380" max="5380" width="12.5703125" customWidth="1"/>
    <col min="5381" max="5381" width="15.140625" customWidth="1"/>
    <col min="5382" max="5382" width="13.28515625" customWidth="1"/>
    <col min="5383" max="5383" width="14.5703125" customWidth="1"/>
    <col min="5384" max="5385" width="12.5703125" customWidth="1"/>
    <col min="5386" max="5386" width="11.5703125" customWidth="1"/>
    <col min="5387" max="5387" width="19.42578125" customWidth="1"/>
    <col min="5388" max="5388" width="4.28515625" customWidth="1"/>
    <col min="5389" max="5389" width="18.5703125" customWidth="1"/>
    <col min="5390" max="5390" width="3.140625" customWidth="1"/>
    <col min="5391" max="5391" width="19.85546875" customWidth="1"/>
    <col min="5392" max="5392" width="3.5703125" customWidth="1"/>
    <col min="5393" max="5393" width="20.42578125" customWidth="1"/>
    <col min="5633" max="5633" width="40" customWidth="1"/>
    <col min="5634" max="5634" width="5.28515625" bestFit="1" customWidth="1"/>
    <col min="5635" max="5635" width="11" customWidth="1"/>
    <col min="5636" max="5636" width="12.5703125" customWidth="1"/>
    <col min="5637" max="5637" width="15.140625" customWidth="1"/>
    <col min="5638" max="5638" width="13.28515625" customWidth="1"/>
    <col min="5639" max="5639" width="14.5703125" customWidth="1"/>
    <col min="5640" max="5641" width="12.5703125" customWidth="1"/>
    <col min="5642" max="5642" width="11.5703125" customWidth="1"/>
    <col min="5643" max="5643" width="19.42578125" customWidth="1"/>
    <col min="5644" max="5644" width="4.28515625" customWidth="1"/>
    <col min="5645" max="5645" width="18.5703125" customWidth="1"/>
    <col min="5646" max="5646" width="3.140625" customWidth="1"/>
    <col min="5647" max="5647" width="19.85546875" customWidth="1"/>
    <col min="5648" max="5648" width="3.5703125" customWidth="1"/>
    <col min="5649" max="5649" width="20.42578125" customWidth="1"/>
    <col min="5889" max="5889" width="40" customWidth="1"/>
    <col min="5890" max="5890" width="5.28515625" bestFit="1" customWidth="1"/>
    <col min="5891" max="5891" width="11" customWidth="1"/>
    <col min="5892" max="5892" width="12.5703125" customWidth="1"/>
    <col min="5893" max="5893" width="15.140625" customWidth="1"/>
    <col min="5894" max="5894" width="13.28515625" customWidth="1"/>
    <col min="5895" max="5895" width="14.5703125" customWidth="1"/>
    <col min="5896" max="5897" width="12.5703125" customWidth="1"/>
    <col min="5898" max="5898" width="11.5703125" customWidth="1"/>
    <col min="5899" max="5899" width="19.42578125" customWidth="1"/>
    <col min="5900" max="5900" width="4.28515625" customWidth="1"/>
    <col min="5901" max="5901" width="18.5703125" customWidth="1"/>
    <col min="5902" max="5902" width="3.140625" customWidth="1"/>
    <col min="5903" max="5903" width="19.85546875" customWidth="1"/>
    <col min="5904" max="5904" width="3.5703125" customWidth="1"/>
    <col min="5905" max="5905" width="20.42578125" customWidth="1"/>
    <col min="6145" max="6145" width="40" customWidth="1"/>
    <col min="6146" max="6146" width="5.28515625" bestFit="1" customWidth="1"/>
    <col min="6147" max="6147" width="11" customWidth="1"/>
    <col min="6148" max="6148" width="12.5703125" customWidth="1"/>
    <col min="6149" max="6149" width="15.140625" customWidth="1"/>
    <col min="6150" max="6150" width="13.28515625" customWidth="1"/>
    <col min="6151" max="6151" width="14.5703125" customWidth="1"/>
    <col min="6152" max="6153" width="12.5703125" customWidth="1"/>
    <col min="6154" max="6154" width="11.5703125" customWidth="1"/>
    <col min="6155" max="6155" width="19.42578125" customWidth="1"/>
    <col min="6156" max="6156" width="4.28515625" customWidth="1"/>
    <col min="6157" max="6157" width="18.5703125" customWidth="1"/>
    <col min="6158" max="6158" width="3.140625" customWidth="1"/>
    <col min="6159" max="6159" width="19.85546875" customWidth="1"/>
    <col min="6160" max="6160" width="3.5703125" customWidth="1"/>
    <col min="6161" max="6161" width="20.42578125" customWidth="1"/>
    <col min="6401" max="6401" width="40" customWidth="1"/>
    <col min="6402" max="6402" width="5.28515625" bestFit="1" customWidth="1"/>
    <col min="6403" max="6403" width="11" customWidth="1"/>
    <col min="6404" max="6404" width="12.5703125" customWidth="1"/>
    <col min="6405" max="6405" width="15.140625" customWidth="1"/>
    <col min="6406" max="6406" width="13.28515625" customWidth="1"/>
    <col min="6407" max="6407" width="14.5703125" customWidth="1"/>
    <col min="6408" max="6409" width="12.5703125" customWidth="1"/>
    <col min="6410" max="6410" width="11.5703125" customWidth="1"/>
    <col min="6411" max="6411" width="19.42578125" customWidth="1"/>
    <col min="6412" max="6412" width="4.28515625" customWidth="1"/>
    <col min="6413" max="6413" width="18.5703125" customWidth="1"/>
    <col min="6414" max="6414" width="3.140625" customWidth="1"/>
    <col min="6415" max="6415" width="19.85546875" customWidth="1"/>
    <col min="6416" max="6416" width="3.5703125" customWidth="1"/>
    <col min="6417" max="6417" width="20.42578125" customWidth="1"/>
    <col min="6657" max="6657" width="40" customWidth="1"/>
    <col min="6658" max="6658" width="5.28515625" bestFit="1" customWidth="1"/>
    <col min="6659" max="6659" width="11" customWidth="1"/>
    <col min="6660" max="6660" width="12.5703125" customWidth="1"/>
    <col min="6661" max="6661" width="15.140625" customWidth="1"/>
    <col min="6662" max="6662" width="13.28515625" customWidth="1"/>
    <col min="6663" max="6663" width="14.5703125" customWidth="1"/>
    <col min="6664" max="6665" width="12.5703125" customWidth="1"/>
    <col min="6666" max="6666" width="11.5703125" customWidth="1"/>
    <col min="6667" max="6667" width="19.42578125" customWidth="1"/>
    <col min="6668" max="6668" width="4.28515625" customWidth="1"/>
    <col min="6669" max="6669" width="18.5703125" customWidth="1"/>
    <col min="6670" max="6670" width="3.140625" customWidth="1"/>
    <col min="6671" max="6671" width="19.85546875" customWidth="1"/>
    <col min="6672" max="6672" width="3.5703125" customWidth="1"/>
    <col min="6673" max="6673" width="20.42578125" customWidth="1"/>
    <col min="6913" max="6913" width="40" customWidth="1"/>
    <col min="6914" max="6914" width="5.28515625" bestFit="1" customWidth="1"/>
    <col min="6915" max="6915" width="11" customWidth="1"/>
    <col min="6916" max="6916" width="12.5703125" customWidth="1"/>
    <col min="6917" max="6917" width="15.140625" customWidth="1"/>
    <col min="6918" max="6918" width="13.28515625" customWidth="1"/>
    <col min="6919" max="6919" width="14.5703125" customWidth="1"/>
    <col min="6920" max="6921" width="12.5703125" customWidth="1"/>
    <col min="6922" max="6922" width="11.5703125" customWidth="1"/>
    <col min="6923" max="6923" width="19.42578125" customWidth="1"/>
    <col min="6924" max="6924" width="4.28515625" customWidth="1"/>
    <col min="6925" max="6925" width="18.5703125" customWidth="1"/>
    <col min="6926" max="6926" width="3.140625" customWidth="1"/>
    <col min="6927" max="6927" width="19.85546875" customWidth="1"/>
    <col min="6928" max="6928" width="3.5703125" customWidth="1"/>
    <col min="6929" max="6929" width="20.42578125" customWidth="1"/>
    <col min="7169" max="7169" width="40" customWidth="1"/>
    <col min="7170" max="7170" width="5.28515625" bestFit="1" customWidth="1"/>
    <col min="7171" max="7171" width="11" customWidth="1"/>
    <col min="7172" max="7172" width="12.5703125" customWidth="1"/>
    <col min="7173" max="7173" width="15.140625" customWidth="1"/>
    <col min="7174" max="7174" width="13.28515625" customWidth="1"/>
    <col min="7175" max="7175" width="14.5703125" customWidth="1"/>
    <col min="7176" max="7177" width="12.5703125" customWidth="1"/>
    <col min="7178" max="7178" width="11.5703125" customWidth="1"/>
    <col min="7179" max="7179" width="19.42578125" customWidth="1"/>
    <col min="7180" max="7180" width="4.28515625" customWidth="1"/>
    <col min="7181" max="7181" width="18.5703125" customWidth="1"/>
    <col min="7182" max="7182" width="3.140625" customWidth="1"/>
    <col min="7183" max="7183" width="19.85546875" customWidth="1"/>
    <col min="7184" max="7184" width="3.5703125" customWidth="1"/>
    <col min="7185" max="7185" width="20.42578125" customWidth="1"/>
    <col min="7425" max="7425" width="40" customWidth="1"/>
    <col min="7426" max="7426" width="5.28515625" bestFit="1" customWidth="1"/>
    <col min="7427" max="7427" width="11" customWidth="1"/>
    <col min="7428" max="7428" width="12.5703125" customWidth="1"/>
    <col min="7429" max="7429" width="15.140625" customWidth="1"/>
    <col min="7430" max="7430" width="13.28515625" customWidth="1"/>
    <col min="7431" max="7431" width="14.5703125" customWidth="1"/>
    <col min="7432" max="7433" width="12.5703125" customWidth="1"/>
    <col min="7434" max="7434" width="11.5703125" customWidth="1"/>
    <col min="7435" max="7435" width="19.42578125" customWidth="1"/>
    <col min="7436" max="7436" width="4.28515625" customWidth="1"/>
    <col min="7437" max="7437" width="18.5703125" customWidth="1"/>
    <col min="7438" max="7438" width="3.140625" customWidth="1"/>
    <col min="7439" max="7439" width="19.85546875" customWidth="1"/>
    <col min="7440" max="7440" width="3.5703125" customWidth="1"/>
    <col min="7441" max="7441" width="20.42578125" customWidth="1"/>
    <col min="7681" max="7681" width="40" customWidth="1"/>
    <col min="7682" max="7682" width="5.28515625" bestFit="1" customWidth="1"/>
    <col min="7683" max="7683" width="11" customWidth="1"/>
    <col min="7684" max="7684" width="12.5703125" customWidth="1"/>
    <col min="7685" max="7685" width="15.140625" customWidth="1"/>
    <col min="7686" max="7686" width="13.28515625" customWidth="1"/>
    <col min="7687" max="7687" width="14.5703125" customWidth="1"/>
    <col min="7688" max="7689" width="12.5703125" customWidth="1"/>
    <col min="7690" max="7690" width="11.5703125" customWidth="1"/>
    <col min="7691" max="7691" width="19.42578125" customWidth="1"/>
    <col min="7692" max="7692" width="4.28515625" customWidth="1"/>
    <col min="7693" max="7693" width="18.5703125" customWidth="1"/>
    <col min="7694" max="7694" width="3.140625" customWidth="1"/>
    <col min="7695" max="7695" width="19.85546875" customWidth="1"/>
    <col min="7696" max="7696" width="3.5703125" customWidth="1"/>
    <col min="7697" max="7697" width="20.42578125" customWidth="1"/>
    <col min="7937" max="7937" width="40" customWidth="1"/>
    <col min="7938" max="7938" width="5.28515625" bestFit="1" customWidth="1"/>
    <col min="7939" max="7939" width="11" customWidth="1"/>
    <col min="7940" max="7940" width="12.5703125" customWidth="1"/>
    <col min="7941" max="7941" width="15.140625" customWidth="1"/>
    <col min="7942" max="7942" width="13.28515625" customWidth="1"/>
    <col min="7943" max="7943" width="14.5703125" customWidth="1"/>
    <col min="7944" max="7945" width="12.5703125" customWidth="1"/>
    <col min="7946" max="7946" width="11.5703125" customWidth="1"/>
    <col min="7947" max="7947" width="19.42578125" customWidth="1"/>
    <col min="7948" max="7948" width="4.28515625" customWidth="1"/>
    <col min="7949" max="7949" width="18.5703125" customWidth="1"/>
    <col min="7950" max="7950" width="3.140625" customWidth="1"/>
    <col min="7951" max="7951" width="19.85546875" customWidth="1"/>
    <col min="7952" max="7952" width="3.5703125" customWidth="1"/>
    <col min="7953" max="7953" width="20.42578125" customWidth="1"/>
    <col min="8193" max="8193" width="40" customWidth="1"/>
    <col min="8194" max="8194" width="5.28515625" bestFit="1" customWidth="1"/>
    <col min="8195" max="8195" width="11" customWidth="1"/>
    <col min="8196" max="8196" width="12.5703125" customWidth="1"/>
    <col min="8197" max="8197" width="15.140625" customWidth="1"/>
    <col min="8198" max="8198" width="13.28515625" customWidth="1"/>
    <col min="8199" max="8199" width="14.5703125" customWidth="1"/>
    <col min="8200" max="8201" width="12.5703125" customWidth="1"/>
    <col min="8202" max="8202" width="11.5703125" customWidth="1"/>
    <col min="8203" max="8203" width="19.42578125" customWidth="1"/>
    <col min="8204" max="8204" width="4.28515625" customWidth="1"/>
    <col min="8205" max="8205" width="18.5703125" customWidth="1"/>
    <col min="8206" max="8206" width="3.140625" customWidth="1"/>
    <col min="8207" max="8207" width="19.85546875" customWidth="1"/>
    <col min="8208" max="8208" width="3.5703125" customWidth="1"/>
    <col min="8209" max="8209" width="20.42578125" customWidth="1"/>
    <col min="8449" max="8449" width="40" customWidth="1"/>
    <col min="8450" max="8450" width="5.28515625" bestFit="1" customWidth="1"/>
    <col min="8451" max="8451" width="11" customWidth="1"/>
    <col min="8452" max="8452" width="12.5703125" customWidth="1"/>
    <col min="8453" max="8453" width="15.140625" customWidth="1"/>
    <col min="8454" max="8454" width="13.28515625" customWidth="1"/>
    <col min="8455" max="8455" width="14.5703125" customWidth="1"/>
    <col min="8456" max="8457" width="12.5703125" customWidth="1"/>
    <col min="8458" max="8458" width="11.5703125" customWidth="1"/>
    <col min="8459" max="8459" width="19.42578125" customWidth="1"/>
    <col min="8460" max="8460" width="4.28515625" customWidth="1"/>
    <col min="8461" max="8461" width="18.5703125" customWidth="1"/>
    <col min="8462" max="8462" width="3.140625" customWidth="1"/>
    <col min="8463" max="8463" width="19.85546875" customWidth="1"/>
    <col min="8464" max="8464" width="3.5703125" customWidth="1"/>
    <col min="8465" max="8465" width="20.42578125" customWidth="1"/>
    <col min="8705" max="8705" width="40" customWidth="1"/>
    <col min="8706" max="8706" width="5.28515625" bestFit="1" customWidth="1"/>
    <col min="8707" max="8707" width="11" customWidth="1"/>
    <col min="8708" max="8708" width="12.5703125" customWidth="1"/>
    <col min="8709" max="8709" width="15.140625" customWidth="1"/>
    <col min="8710" max="8710" width="13.28515625" customWidth="1"/>
    <col min="8711" max="8711" width="14.5703125" customWidth="1"/>
    <col min="8712" max="8713" width="12.5703125" customWidth="1"/>
    <col min="8714" max="8714" width="11.5703125" customWidth="1"/>
    <col min="8715" max="8715" width="19.42578125" customWidth="1"/>
    <col min="8716" max="8716" width="4.28515625" customWidth="1"/>
    <col min="8717" max="8717" width="18.5703125" customWidth="1"/>
    <col min="8718" max="8718" width="3.140625" customWidth="1"/>
    <col min="8719" max="8719" width="19.85546875" customWidth="1"/>
    <col min="8720" max="8720" width="3.5703125" customWidth="1"/>
    <col min="8721" max="8721" width="20.42578125" customWidth="1"/>
    <col min="8961" max="8961" width="40" customWidth="1"/>
    <col min="8962" max="8962" width="5.28515625" bestFit="1" customWidth="1"/>
    <col min="8963" max="8963" width="11" customWidth="1"/>
    <col min="8964" max="8964" width="12.5703125" customWidth="1"/>
    <col min="8965" max="8965" width="15.140625" customWidth="1"/>
    <col min="8966" max="8966" width="13.28515625" customWidth="1"/>
    <col min="8967" max="8967" width="14.5703125" customWidth="1"/>
    <col min="8968" max="8969" width="12.5703125" customWidth="1"/>
    <col min="8970" max="8970" width="11.5703125" customWidth="1"/>
    <col min="8971" max="8971" width="19.42578125" customWidth="1"/>
    <col min="8972" max="8972" width="4.28515625" customWidth="1"/>
    <col min="8973" max="8973" width="18.5703125" customWidth="1"/>
    <col min="8974" max="8974" width="3.140625" customWidth="1"/>
    <col min="8975" max="8975" width="19.85546875" customWidth="1"/>
    <col min="8976" max="8976" width="3.5703125" customWidth="1"/>
    <col min="8977" max="8977" width="20.42578125" customWidth="1"/>
    <col min="9217" max="9217" width="40" customWidth="1"/>
    <col min="9218" max="9218" width="5.28515625" bestFit="1" customWidth="1"/>
    <col min="9219" max="9219" width="11" customWidth="1"/>
    <col min="9220" max="9220" width="12.5703125" customWidth="1"/>
    <col min="9221" max="9221" width="15.140625" customWidth="1"/>
    <col min="9222" max="9222" width="13.28515625" customWidth="1"/>
    <col min="9223" max="9223" width="14.5703125" customWidth="1"/>
    <col min="9224" max="9225" width="12.5703125" customWidth="1"/>
    <col min="9226" max="9226" width="11.5703125" customWidth="1"/>
    <col min="9227" max="9227" width="19.42578125" customWidth="1"/>
    <col min="9228" max="9228" width="4.28515625" customWidth="1"/>
    <col min="9229" max="9229" width="18.5703125" customWidth="1"/>
    <col min="9230" max="9230" width="3.140625" customWidth="1"/>
    <col min="9231" max="9231" width="19.85546875" customWidth="1"/>
    <col min="9232" max="9232" width="3.5703125" customWidth="1"/>
    <col min="9233" max="9233" width="20.42578125" customWidth="1"/>
    <col min="9473" max="9473" width="40" customWidth="1"/>
    <col min="9474" max="9474" width="5.28515625" bestFit="1" customWidth="1"/>
    <col min="9475" max="9475" width="11" customWidth="1"/>
    <col min="9476" max="9476" width="12.5703125" customWidth="1"/>
    <col min="9477" max="9477" width="15.140625" customWidth="1"/>
    <col min="9478" max="9478" width="13.28515625" customWidth="1"/>
    <col min="9479" max="9479" width="14.5703125" customWidth="1"/>
    <col min="9480" max="9481" width="12.5703125" customWidth="1"/>
    <col min="9482" max="9482" width="11.5703125" customWidth="1"/>
    <col min="9483" max="9483" width="19.42578125" customWidth="1"/>
    <col min="9484" max="9484" width="4.28515625" customWidth="1"/>
    <col min="9485" max="9485" width="18.5703125" customWidth="1"/>
    <col min="9486" max="9486" width="3.140625" customWidth="1"/>
    <col min="9487" max="9487" width="19.85546875" customWidth="1"/>
    <col min="9488" max="9488" width="3.5703125" customWidth="1"/>
    <col min="9489" max="9489" width="20.42578125" customWidth="1"/>
    <col min="9729" max="9729" width="40" customWidth="1"/>
    <col min="9730" max="9730" width="5.28515625" bestFit="1" customWidth="1"/>
    <col min="9731" max="9731" width="11" customWidth="1"/>
    <col min="9732" max="9732" width="12.5703125" customWidth="1"/>
    <col min="9733" max="9733" width="15.140625" customWidth="1"/>
    <col min="9734" max="9734" width="13.28515625" customWidth="1"/>
    <col min="9735" max="9735" width="14.5703125" customWidth="1"/>
    <col min="9736" max="9737" width="12.5703125" customWidth="1"/>
    <col min="9738" max="9738" width="11.5703125" customWidth="1"/>
    <col min="9739" max="9739" width="19.42578125" customWidth="1"/>
    <col min="9740" max="9740" width="4.28515625" customWidth="1"/>
    <col min="9741" max="9741" width="18.5703125" customWidth="1"/>
    <col min="9742" max="9742" width="3.140625" customWidth="1"/>
    <col min="9743" max="9743" width="19.85546875" customWidth="1"/>
    <col min="9744" max="9744" width="3.5703125" customWidth="1"/>
    <col min="9745" max="9745" width="20.42578125" customWidth="1"/>
    <col min="9985" max="9985" width="40" customWidth="1"/>
    <col min="9986" max="9986" width="5.28515625" bestFit="1" customWidth="1"/>
    <col min="9987" max="9987" width="11" customWidth="1"/>
    <col min="9988" max="9988" width="12.5703125" customWidth="1"/>
    <col min="9989" max="9989" width="15.140625" customWidth="1"/>
    <col min="9990" max="9990" width="13.28515625" customWidth="1"/>
    <col min="9991" max="9991" width="14.5703125" customWidth="1"/>
    <col min="9992" max="9993" width="12.5703125" customWidth="1"/>
    <col min="9994" max="9994" width="11.5703125" customWidth="1"/>
    <col min="9995" max="9995" width="19.42578125" customWidth="1"/>
    <col min="9996" max="9996" width="4.28515625" customWidth="1"/>
    <col min="9997" max="9997" width="18.5703125" customWidth="1"/>
    <col min="9998" max="9998" width="3.140625" customWidth="1"/>
    <col min="9999" max="9999" width="19.85546875" customWidth="1"/>
    <col min="10000" max="10000" width="3.5703125" customWidth="1"/>
    <col min="10001" max="10001" width="20.42578125" customWidth="1"/>
    <col min="10241" max="10241" width="40" customWidth="1"/>
    <col min="10242" max="10242" width="5.28515625" bestFit="1" customWidth="1"/>
    <col min="10243" max="10243" width="11" customWidth="1"/>
    <col min="10244" max="10244" width="12.5703125" customWidth="1"/>
    <col min="10245" max="10245" width="15.140625" customWidth="1"/>
    <col min="10246" max="10246" width="13.28515625" customWidth="1"/>
    <col min="10247" max="10247" width="14.5703125" customWidth="1"/>
    <col min="10248" max="10249" width="12.5703125" customWidth="1"/>
    <col min="10250" max="10250" width="11.5703125" customWidth="1"/>
    <col min="10251" max="10251" width="19.42578125" customWidth="1"/>
    <col min="10252" max="10252" width="4.28515625" customWidth="1"/>
    <col min="10253" max="10253" width="18.5703125" customWidth="1"/>
    <col min="10254" max="10254" width="3.140625" customWidth="1"/>
    <col min="10255" max="10255" width="19.85546875" customWidth="1"/>
    <col min="10256" max="10256" width="3.5703125" customWidth="1"/>
    <col min="10257" max="10257" width="20.42578125" customWidth="1"/>
    <col min="10497" max="10497" width="40" customWidth="1"/>
    <col min="10498" max="10498" width="5.28515625" bestFit="1" customWidth="1"/>
    <col min="10499" max="10499" width="11" customWidth="1"/>
    <col min="10500" max="10500" width="12.5703125" customWidth="1"/>
    <col min="10501" max="10501" width="15.140625" customWidth="1"/>
    <col min="10502" max="10502" width="13.28515625" customWidth="1"/>
    <col min="10503" max="10503" width="14.5703125" customWidth="1"/>
    <col min="10504" max="10505" width="12.5703125" customWidth="1"/>
    <col min="10506" max="10506" width="11.5703125" customWidth="1"/>
    <col min="10507" max="10507" width="19.42578125" customWidth="1"/>
    <col min="10508" max="10508" width="4.28515625" customWidth="1"/>
    <col min="10509" max="10509" width="18.5703125" customWidth="1"/>
    <col min="10510" max="10510" width="3.140625" customWidth="1"/>
    <col min="10511" max="10511" width="19.85546875" customWidth="1"/>
    <col min="10512" max="10512" width="3.5703125" customWidth="1"/>
    <col min="10513" max="10513" width="20.42578125" customWidth="1"/>
    <col min="10753" max="10753" width="40" customWidth="1"/>
    <col min="10754" max="10754" width="5.28515625" bestFit="1" customWidth="1"/>
    <col min="10755" max="10755" width="11" customWidth="1"/>
    <col min="10756" max="10756" width="12.5703125" customWidth="1"/>
    <col min="10757" max="10757" width="15.140625" customWidth="1"/>
    <col min="10758" max="10758" width="13.28515625" customWidth="1"/>
    <col min="10759" max="10759" width="14.5703125" customWidth="1"/>
    <col min="10760" max="10761" width="12.5703125" customWidth="1"/>
    <col min="10762" max="10762" width="11.5703125" customWidth="1"/>
    <col min="10763" max="10763" width="19.42578125" customWidth="1"/>
    <col min="10764" max="10764" width="4.28515625" customWidth="1"/>
    <col min="10765" max="10765" width="18.5703125" customWidth="1"/>
    <col min="10766" max="10766" width="3.140625" customWidth="1"/>
    <col min="10767" max="10767" width="19.85546875" customWidth="1"/>
    <col min="10768" max="10768" width="3.5703125" customWidth="1"/>
    <col min="10769" max="10769" width="20.42578125" customWidth="1"/>
    <col min="11009" max="11009" width="40" customWidth="1"/>
    <col min="11010" max="11010" width="5.28515625" bestFit="1" customWidth="1"/>
    <col min="11011" max="11011" width="11" customWidth="1"/>
    <col min="11012" max="11012" width="12.5703125" customWidth="1"/>
    <col min="11013" max="11013" width="15.140625" customWidth="1"/>
    <col min="11014" max="11014" width="13.28515625" customWidth="1"/>
    <col min="11015" max="11015" width="14.5703125" customWidth="1"/>
    <col min="11016" max="11017" width="12.5703125" customWidth="1"/>
    <col min="11018" max="11018" width="11.5703125" customWidth="1"/>
    <col min="11019" max="11019" width="19.42578125" customWidth="1"/>
    <col min="11020" max="11020" width="4.28515625" customWidth="1"/>
    <col min="11021" max="11021" width="18.5703125" customWidth="1"/>
    <col min="11022" max="11022" width="3.140625" customWidth="1"/>
    <col min="11023" max="11023" width="19.85546875" customWidth="1"/>
    <col min="11024" max="11024" width="3.5703125" customWidth="1"/>
    <col min="11025" max="11025" width="20.42578125" customWidth="1"/>
    <col min="11265" max="11265" width="40" customWidth="1"/>
    <col min="11266" max="11266" width="5.28515625" bestFit="1" customWidth="1"/>
    <col min="11267" max="11267" width="11" customWidth="1"/>
    <col min="11268" max="11268" width="12.5703125" customWidth="1"/>
    <col min="11269" max="11269" width="15.140625" customWidth="1"/>
    <col min="11270" max="11270" width="13.28515625" customWidth="1"/>
    <col min="11271" max="11271" width="14.5703125" customWidth="1"/>
    <col min="11272" max="11273" width="12.5703125" customWidth="1"/>
    <col min="11274" max="11274" width="11.5703125" customWidth="1"/>
    <col min="11275" max="11275" width="19.42578125" customWidth="1"/>
    <col min="11276" max="11276" width="4.28515625" customWidth="1"/>
    <col min="11277" max="11277" width="18.5703125" customWidth="1"/>
    <col min="11278" max="11278" width="3.140625" customWidth="1"/>
    <col min="11279" max="11279" width="19.85546875" customWidth="1"/>
    <col min="11280" max="11280" width="3.5703125" customWidth="1"/>
    <col min="11281" max="11281" width="20.42578125" customWidth="1"/>
    <col min="11521" max="11521" width="40" customWidth="1"/>
    <col min="11522" max="11522" width="5.28515625" bestFit="1" customWidth="1"/>
    <col min="11523" max="11523" width="11" customWidth="1"/>
    <col min="11524" max="11524" width="12.5703125" customWidth="1"/>
    <col min="11525" max="11525" width="15.140625" customWidth="1"/>
    <col min="11526" max="11526" width="13.28515625" customWidth="1"/>
    <col min="11527" max="11527" width="14.5703125" customWidth="1"/>
    <col min="11528" max="11529" width="12.5703125" customWidth="1"/>
    <col min="11530" max="11530" width="11.5703125" customWidth="1"/>
    <col min="11531" max="11531" width="19.42578125" customWidth="1"/>
    <col min="11532" max="11532" width="4.28515625" customWidth="1"/>
    <col min="11533" max="11533" width="18.5703125" customWidth="1"/>
    <col min="11534" max="11534" width="3.140625" customWidth="1"/>
    <col min="11535" max="11535" width="19.85546875" customWidth="1"/>
    <col min="11536" max="11536" width="3.5703125" customWidth="1"/>
    <col min="11537" max="11537" width="20.42578125" customWidth="1"/>
    <col min="11777" max="11777" width="40" customWidth="1"/>
    <col min="11778" max="11778" width="5.28515625" bestFit="1" customWidth="1"/>
    <col min="11779" max="11779" width="11" customWidth="1"/>
    <col min="11780" max="11780" width="12.5703125" customWidth="1"/>
    <col min="11781" max="11781" width="15.140625" customWidth="1"/>
    <col min="11782" max="11782" width="13.28515625" customWidth="1"/>
    <col min="11783" max="11783" width="14.5703125" customWidth="1"/>
    <col min="11784" max="11785" width="12.5703125" customWidth="1"/>
    <col min="11786" max="11786" width="11.5703125" customWidth="1"/>
    <col min="11787" max="11787" width="19.42578125" customWidth="1"/>
    <col min="11788" max="11788" width="4.28515625" customWidth="1"/>
    <col min="11789" max="11789" width="18.5703125" customWidth="1"/>
    <col min="11790" max="11790" width="3.140625" customWidth="1"/>
    <col min="11791" max="11791" width="19.85546875" customWidth="1"/>
    <col min="11792" max="11792" width="3.5703125" customWidth="1"/>
    <col min="11793" max="11793" width="20.42578125" customWidth="1"/>
    <col min="12033" max="12033" width="40" customWidth="1"/>
    <col min="12034" max="12034" width="5.28515625" bestFit="1" customWidth="1"/>
    <col min="12035" max="12035" width="11" customWidth="1"/>
    <col min="12036" max="12036" width="12.5703125" customWidth="1"/>
    <col min="12037" max="12037" width="15.140625" customWidth="1"/>
    <col min="12038" max="12038" width="13.28515625" customWidth="1"/>
    <col min="12039" max="12039" width="14.5703125" customWidth="1"/>
    <col min="12040" max="12041" width="12.5703125" customWidth="1"/>
    <col min="12042" max="12042" width="11.5703125" customWidth="1"/>
    <col min="12043" max="12043" width="19.42578125" customWidth="1"/>
    <col min="12044" max="12044" width="4.28515625" customWidth="1"/>
    <col min="12045" max="12045" width="18.5703125" customWidth="1"/>
    <col min="12046" max="12046" width="3.140625" customWidth="1"/>
    <col min="12047" max="12047" width="19.85546875" customWidth="1"/>
    <col min="12048" max="12048" width="3.5703125" customWidth="1"/>
    <col min="12049" max="12049" width="20.42578125" customWidth="1"/>
    <col min="12289" max="12289" width="40" customWidth="1"/>
    <col min="12290" max="12290" width="5.28515625" bestFit="1" customWidth="1"/>
    <col min="12291" max="12291" width="11" customWidth="1"/>
    <col min="12292" max="12292" width="12.5703125" customWidth="1"/>
    <col min="12293" max="12293" width="15.140625" customWidth="1"/>
    <col min="12294" max="12294" width="13.28515625" customWidth="1"/>
    <col min="12295" max="12295" width="14.5703125" customWidth="1"/>
    <col min="12296" max="12297" width="12.5703125" customWidth="1"/>
    <col min="12298" max="12298" width="11.5703125" customWidth="1"/>
    <col min="12299" max="12299" width="19.42578125" customWidth="1"/>
    <col min="12300" max="12300" width="4.28515625" customWidth="1"/>
    <col min="12301" max="12301" width="18.5703125" customWidth="1"/>
    <col min="12302" max="12302" width="3.140625" customWidth="1"/>
    <col min="12303" max="12303" width="19.85546875" customWidth="1"/>
    <col min="12304" max="12304" width="3.5703125" customWidth="1"/>
    <col min="12305" max="12305" width="20.42578125" customWidth="1"/>
    <col min="12545" max="12545" width="40" customWidth="1"/>
    <col min="12546" max="12546" width="5.28515625" bestFit="1" customWidth="1"/>
    <col min="12547" max="12547" width="11" customWidth="1"/>
    <col min="12548" max="12548" width="12.5703125" customWidth="1"/>
    <col min="12549" max="12549" width="15.140625" customWidth="1"/>
    <col min="12550" max="12550" width="13.28515625" customWidth="1"/>
    <col min="12551" max="12551" width="14.5703125" customWidth="1"/>
    <col min="12552" max="12553" width="12.5703125" customWidth="1"/>
    <col min="12554" max="12554" width="11.5703125" customWidth="1"/>
    <col min="12555" max="12555" width="19.42578125" customWidth="1"/>
    <col min="12556" max="12556" width="4.28515625" customWidth="1"/>
    <col min="12557" max="12557" width="18.5703125" customWidth="1"/>
    <col min="12558" max="12558" width="3.140625" customWidth="1"/>
    <col min="12559" max="12559" width="19.85546875" customWidth="1"/>
    <col min="12560" max="12560" width="3.5703125" customWidth="1"/>
    <col min="12561" max="12561" width="20.42578125" customWidth="1"/>
    <col min="12801" max="12801" width="40" customWidth="1"/>
    <col min="12802" max="12802" width="5.28515625" bestFit="1" customWidth="1"/>
    <col min="12803" max="12803" width="11" customWidth="1"/>
    <col min="12804" max="12804" width="12.5703125" customWidth="1"/>
    <col min="12805" max="12805" width="15.140625" customWidth="1"/>
    <col min="12806" max="12806" width="13.28515625" customWidth="1"/>
    <col min="12807" max="12807" width="14.5703125" customWidth="1"/>
    <col min="12808" max="12809" width="12.5703125" customWidth="1"/>
    <col min="12810" max="12810" width="11.5703125" customWidth="1"/>
    <col min="12811" max="12811" width="19.42578125" customWidth="1"/>
    <col min="12812" max="12812" width="4.28515625" customWidth="1"/>
    <col min="12813" max="12813" width="18.5703125" customWidth="1"/>
    <col min="12814" max="12814" width="3.140625" customWidth="1"/>
    <col min="12815" max="12815" width="19.85546875" customWidth="1"/>
    <col min="12816" max="12816" width="3.5703125" customWidth="1"/>
    <col min="12817" max="12817" width="20.42578125" customWidth="1"/>
    <col min="13057" max="13057" width="40" customWidth="1"/>
    <col min="13058" max="13058" width="5.28515625" bestFit="1" customWidth="1"/>
    <col min="13059" max="13059" width="11" customWidth="1"/>
    <col min="13060" max="13060" width="12.5703125" customWidth="1"/>
    <col min="13061" max="13061" width="15.140625" customWidth="1"/>
    <col min="13062" max="13062" width="13.28515625" customWidth="1"/>
    <col min="13063" max="13063" width="14.5703125" customWidth="1"/>
    <col min="13064" max="13065" width="12.5703125" customWidth="1"/>
    <col min="13066" max="13066" width="11.5703125" customWidth="1"/>
    <col min="13067" max="13067" width="19.42578125" customWidth="1"/>
    <col min="13068" max="13068" width="4.28515625" customWidth="1"/>
    <col min="13069" max="13069" width="18.5703125" customWidth="1"/>
    <col min="13070" max="13070" width="3.140625" customWidth="1"/>
    <col min="13071" max="13071" width="19.85546875" customWidth="1"/>
    <col min="13072" max="13072" width="3.5703125" customWidth="1"/>
    <col min="13073" max="13073" width="20.42578125" customWidth="1"/>
    <col min="13313" max="13313" width="40" customWidth="1"/>
    <col min="13314" max="13314" width="5.28515625" bestFit="1" customWidth="1"/>
    <col min="13315" max="13315" width="11" customWidth="1"/>
    <col min="13316" max="13316" width="12.5703125" customWidth="1"/>
    <col min="13317" max="13317" width="15.140625" customWidth="1"/>
    <col min="13318" max="13318" width="13.28515625" customWidth="1"/>
    <col min="13319" max="13319" width="14.5703125" customWidth="1"/>
    <col min="13320" max="13321" width="12.5703125" customWidth="1"/>
    <col min="13322" max="13322" width="11.5703125" customWidth="1"/>
    <col min="13323" max="13323" width="19.42578125" customWidth="1"/>
    <col min="13324" max="13324" width="4.28515625" customWidth="1"/>
    <col min="13325" max="13325" width="18.5703125" customWidth="1"/>
    <col min="13326" max="13326" width="3.140625" customWidth="1"/>
    <col min="13327" max="13327" width="19.85546875" customWidth="1"/>
    <col min="13328" max="13328" width="3.5703125" customWidth="1"/>
    <col min="13329" max="13329" width="20.42578125" customWidth="1"/>
    <col min="13569" max="13569" width="40" customWidth="1"/>
    <col min="13570" max="13570" width="5.28515625" bestFit="1" customWidth="1"/>
    <col min="13571" max="13571" width="11" customWidth="1"/>
    <col min="13572" max="13572" width="12.5703125" customWidth="1"/>
    <col min="13573" max="13573" width="15.140625" customWidth="1"/>
    <col min="13574" max="13574" width="13.28515625" customWidth="1"/>
    <col min="13575" max="13575" width="14.5703125" customWidth="1"/>
    <col min="13576" max="13577" width="12.5703125" customWidth="1"/>
    <col min="13578" max="13578" width="11.5703125" customWidth="1"/>
    <col min="13579" max="13579" width="19.42578125" customWidth="1"/>
    <col min="13580" max="13580" width="4.28515625" customWidth="1"/>
    <col min="13581" max="13581" width="18.5703125" customWidth="1"/>
    <col min="13582" max="13582" width="3.140625" customWidth="1"/>
    <col min="13583" max="13583" width="19.85546875" customWidth="1"/>
    <col min="13584" max="13584" width="3.5703125" customWidth="1"/>
    <col min="13585" max="13585" width="20.42578125" customWidth="1"/>
    <col min="13825" max="13825" width="40" customWidth="1"/>
    <col min="13826" max="13826" width="5.28515625" bestFit="1" customWidth="1"/>
    <col min="13827" max="13827" width="11" customWidth="1"/>
    <col min="13828" max="13828" width="12.5703125" customWidth="1"/>
    <col min="13829" max="13829" width="15.140625" customWidth="1"/>
    <col min="13830" max="13830" width="13.28515625" customWidth="1"/>
    <col min="13831" max="13831" width="14.5703125" customWidth="1"/>
    <col min="13832" max="13833" width="12.5703125" customWidth="1"/>
    <col min="13834" max="13834" width="11.5703125" customWidth="1"/>
    <col min="13835" max="13835" width="19.42578125" customWidth="1"/>
    <col min="13836" max="13836" width="4.28515625" customWidth="1"/>
    <col min="13837" max="13837" width="18.5703125" customWidth="1"/>
    <col min="13838" max="13838" width="3.140625" customWidth="1"/>
    <col min="13839" max="13839" width="19.85546875" customWidth="1"/>
    <col min="13840" max="13840" width="3.5703125" customWidth="1"/>
    <col min="13841" max="13841" width="20.42578125" customWidth="1"/>
    <col min="14081" max="14081" width="40" customWidth="1"/>
    <col min="14082" max="14082" width="5.28515625" bestFit="1" customWidth="1"/>
    <col min="14083" max="14083" width="11" customWidth="1"/>
    <col min="14084" max="14084" width="12.5703125" customWidth="1"/>
    <col min="14085" max="14085" width="15.140625" customWidth="1"/>
    <col min="14086" max="14086" width="13.28515625" customWidth="1"/>
    <col min="14087" max="14087" width="14.5703125" customWidth="1"/>
    <col min="14088" max="14089" width="12.5703125" customWidth="1"/>
    <col min="14090" max="14090" width="11.5703125" customWidth="1"/>
    <col min="14091" max="14091" width="19.42578125" customWidth="1"/>
    <col min="14092" max="14092" width="4.28515625" customWidth="1"/>
    <col min="14093" max="14093" width="18.5703125" customWidth="1"/>
    <col min="14094" max="14094" width="3.140625" customWidth="1"/>
    <col min="14095" max="14095" width="19.85546875" customWidth="1"/>
    <col min="14096" max="14096" width="3.5703125" customWidth="1"/>
    <col min="14097" max="14097" width="20.42578125" customWidth="1"/>
    <col min="14337" max="14337" width="40" customWidth="1"/>
    <col min="14338" max="14338" width="5.28515625" bestFit="1" customWidth="1"/>
    <col min="14339" max="14339" width="11" customWidth="1"/>
    <col min="14340" max="14340" width="12.5703125" customWidth="1"/>
    <col min="14341" max="14341" width="15.140625" customWidth="1"/>
    <col min="14342" max="14342" width="13.28515625" customWidth="1"/>
    <col min="14343" max="14343" width="14.5703125" customWidth="1"/>
    <col min="14344" max="14345" width="12.5703125" customWidth="1"/>
    <col min="14346" max="14346" width="11.5703125" customWidth="1"/>
    <col min="14347" max="14347" width="19.42578125" customWidth="1"/>
    <col min="14348" max="14348" width="4.28515625" customWidth="1"/>
    <col min="14349" max="14349" width="18.5703125" customWidth="1"/>
    <col min="14350" max="14350" width="3.140625" customWidth="1"/>
    <col min="14351" max="14351" width="19.85546875" customWidth="1"/>
    <col min="14352" max="14352" width="3.5703125" customWidth="1"/>
    <col min="14353" max="14353" width="20.42578125" customWidth="1"/>
    <col min="14593" max="14593" width="40" customWidth="1"/>
    <col min="14594" max="14594" width="5.28515625" bestFit="1" customWidth="1"/>
    <col min="14595" max="14595" width="11" customWidth="1"/>
    <col min="14596" max="14596" width="12.5703125" customWidth="1"/>
    <col min="14597" max="14597" width="15.140625" customWidth="1"/>
    <col min="14598" max="14598" width="13.28515625" customWidth="1"/>
    <col min="14599" max="14599" width="14.5703125" customWidth="1"/>
    <col min="14600" max="14601" width="12.5703125" customWidth="1"/>
    <col min="14602" max="14602" width="11.5703125" customWidth="1"/>
    <col min="14603" max="14603" width="19.42578125" customWidth="1"/>
    <col min="14604" max="14604" width="4.28515625" customWidth="1"/>
    <col min="14605" max="14605" width="18.5703125" customWidth="1"/>
    <col min="14606" max="14606" width="3.140625" customWidth="1"/>
    <col min="14607" max="14607" width="19.85546875" customWidth="1"/>
    <col min="14608" max="14608" width="3.5703125" customWidth="1"/>
    <col min="14609" max="14609" width="20.42578125" customWidth="1"/>
    <col min="14849" max="14849" width="40" customWidth="1"/>
    <col min="14850" max="14850" width="5.28515625" bestFit="1" customWidth="1"/>
    <col min="14851" max="14851" width="11" customWidth="1"/>
    <col min="14852" max="14852" width="12.5703125" customWidth="1"/>
    <col min="14853" max="14853" width="15.140625" customWidth="1"/>
    <col min="14854" max="14854" width="13.28515625" customWidth="1"/>
    <col min="14855" max="14855" width="14.5703125" customWidth="1"/>
    <col min="14856" max="14857" width="12.5703125" customWidth="1"/>
    <col min="14858" max="14858" width="11.5703125" customWidth="1"/>
    <col min="14859" max="14859" width="19.42578125" customWidth="1"/>
    <col min="14860" max="14860" width="4.28515625" customWidth="1"/>
    <col min="14861" max="14861" width="18.5703125" customWidth="1"/>
    <col min="14862" max="14862" width="3.140625" customWidth="1"/>
    <col min="14863" max="14863" width="19.85546875" customWidth="1"/>
    <col min="14864" max="14864" width="3.5703125" customWidth="1"/>
    <col min="14865" max="14865" width="20.42578125" customWidth="1"/>
    <col min="15105" max="15105" width="40" customWidth="1"/>
    <col min="15106" max="15106" width="5.28515625" bestFit="1" customWidth="1"/>
    <col min="15107" max="15107" width="11" customWidth="1"/>
    <col min="15108" max="15108" width="12.5703125" customWidth="1"/>
    <col min="15109" max="15109" width="15.140625" customWidth="1"/>
    <col min="15110" max="15110" width="13.28515625" customWidth="1"/>
    <col min="15111" max="15111" width="14.5703125" customWidth="1"/>
    <col min="15112" max="15113" width="12.5703125" customWidth="1"/>
    <col min="15114" max="15114" width="11.5703125" customWidth="1"/>
    <col min="15115" max="15115" width="19.42578125" customWidth="1"/>
    <col min="15116" max="15116" width="4.28515625" customWidth="1"/>
    <col min="15117" max="15117" width="18.5703125" customWidth="1"/>
    <col min="15118" max="15118" width="3.140625" customWidth="1"/>
    <col min="15119" max="15119" width="19.85546875" customWidth="1"/>
    <col min="15120" max="15120" width="3.5703125" customWidth="1"/>
    <col min="15121" max="15121" width="20.42578125" customWidth="1"/>
    <col min="15361" max="15361" width="40" customWidth="1"/>
    <col min="15362" max="15362" width="5.28515625" bestFit="1" customWidth="1"/>
    <col min="15363" max="15363" width="11" customWidth="1"/>
    <col min="15364" max="15364" width="12.5703125" customWidth="1"/>
    <col min="15365" max="15365" width="15.140625" customWidth="1"/>
    <col min="15366" max="15366" width="13.28515625" customWidth="1"/>
    <col min="15367" max="15367" width="14.5703125" customWidth="1"/>
    <col min="15368" max="15369" width="12.5703125" customWidth="1"/>
    <col min="15370" max="15370" width="11.5703125" customWidth="1"/>
    <col min="15371" max="15371" width="19.42578125" customWidth="1"/>
    <col min="15372" max="15372" width="4.28515625" customWidth="1"/>
    <col min="15373" max="15373" width="18.5703125" customWidth="1"/>
    <col min="15374" max="15374" width="3.140625" customWidth="1"/>
    <col min="15375" max="15375" width="19.85546875" customWidth="1"/>
    <col min="15376" max="15376" width="3.5703125" customWidth="1"/>
    <col min="15377" max="15377" width="20.42578125" customWidth="1"/>
    <col min="15617" max="15617" width="40" customWidth="1"/>
    <col min="15618" max="15618" width="5.28515625" bestFit="1" customWidth="1"/>
    <col min="15619" max="15619" width="11" customWidth="1"/>
    <col min="15620" max="15620" width="12.5703125" customWidth="1"/>
    <col min="15621" max="15621" width="15.140625" customWidth="1"/>
    <col min="15622" max="15622" width="13.28515625" customWidth="1"/>
    <col min="15623" max="15623" width="14.5703125" customWidth="1"/>
    <col min="15624" max="15625" width="12.5703125" customWidth="1"/>
    <col min="15626" max="15626" width="11.5703125" customWidth="1"/>
    <col min="15627" max="15627" width="19.42578125" customWidth="1"/>
    <col min="15628" max="15628" width="4.28515625" customWidth="1"/>
    <col min="15629" max="15629" width="18.5703125" customWidth="1"/>
    <col min="15630" max="15630" width="3.140625" customWidth="1"/>
    <col min="15631" max="15631" width="19.85546875" customWidth="1"/>
    <col min="15632" max="15632" width="3.5703125" customWidth="1"/>
    <col min="15633" max="15633" width="20.42578125" customWidth="1"/>
    <col min="15873" max="15873" width="40" customWidth="1"/>
    <col min="15874" max="15874" width="5.28515625" bestFit="1" customWidth="1"/>
    <col min="15875" max="15875" width="11" customWidth="1"/>
    <col min="15876" max="15876" width="12.5703125" customWidth="1"/>
    <col min="15877" max="15877" width="15.140625" customWidth="1"/>
    <col min="15878" max="15878" width="13.28515625" customWidth="1"/>
    <col min="15879" max="15879" width="14.5703125" customWidth="1"/>
    <col min="15880" max="15881" width="12.5703125" customWidth="1"/>
    <col min="15882" max="15882" width="11.5703125" customWidth="1"/>
    <col min="15883" max="15883" width="19.42578125" customWidth="1"/>
    <col min="15884" max="15884" width="4.28515625" customWidth="1"/>
    <col min="15885" max="15885" width="18.5703125" customWidth="1"/>
    <col min="15886" max="15886" width="3.140625" customWidth="1"/>
    <col min="15887" max="15887" width="19.85546875" customWidth="1"/>
    <col min="15888" max="15888" width="3.5703125" customWidth="1"/>
    <col min="15889" max="15889" width="20.42578125" customWidth="1"/>
    <col min="16129" max="16129" width="40" customWidth="1"/>
    <col min="16130" max="16130" width="5.28515625" bestFit="1" customWidth="1"/>
    <col min="16131" max="16131" width="11" customWidth="1"/>
    <col min="16132" max="16132" width="12.5703125" customWidth="1"/>
    <col min="16133" max="16133" width="15.140625" customWidth="1"/>
    <col min="16134" max="16134" width="13.28515625" customWidth="1"/>
    <col min="16135" max="16135" width="14.5703125" customWidth="1"/>
    <col min="16136" max="16137" width="12.5703125" customWidth="1"/>
    <col min="16138" max="16138" width="11.5703125" customWidth="1"/>
    <col min="16139" max="16139" width="19.42578125" customWidth="1"/>
    <col min="16140" max="16140" width="4.28515625" customWidth="1"/>
    <col min="16141" max="16141" width="18.5703125" customWidth="1"/>
    <col min="16142" max="16142" width="3.140625" customWidth="1"/>
    <col min="16143" max="16143" width="19.85546875" customWidth="1"/>
    <col min="16144" max="16144" width="3.5703125" customWidth="1"/>
    <col min="16145" max="16145" width="20.42578125" customWidth="1"/>
  </cols>
  <sheetData>
    <row r="1" spans="1:15" ht="12.95">
      <c r="K1" s="47"/>
      <c r="L1" s="47"/>
    </row>
    <row r="2" spans="1:15" ht="20.100000000000001">
      <c r="A2" s="102" t="s">
        <v>40</v>
      </c>
      <c r="B2" s="102"/>
      <c r="C2" s="102"/>
      <c r="D2" s="102"/>
      <c r="E2" s="102"/>
      <c r="F2" s="102"/>
      <c r="G2" s="102"/>
      <c r="H2" s="48"/>
      <c r="I2" s="49" t="s">
        <v>41</v>
      </c>
      <c r="J2" s="50"/>
    </row>
    <row r="3" spans="1:15" ht="18">
      <c r="C3" s="51" t="s">
        <v>42</v>
      </c>
      <c r="G3" s="51"/>
      <c r="H3" s="48"/>
      <c r="I3" s="49" t="s">
        <v>19</v>
      </c>
      <c r="J3" s="50"/>
    </row>
    <row r="4" spans="1:15" ht="18">
      <c r="J4" s="51"/>
    </row>
    <row r="5" spans="1:15" ht="18">
      <c r="G5" s="51"/>
      <c r="H5" s="52"/>
      <c r="J5" s="51"/>
    </row>
    <row r="6" spans="1:15" ht="18">
      <c r="E6" s="51"/>
      <c r="G6" s="51"/>
      <c r="H6" s="52"/>
      <c r="J6" s="51"/>
    </row>
    <row r="7" spans="1:15" ht="15.6">
      <c r="A7" s="53" t="s">
        <v>43</v>
      </c>
      <c r="B7" s="54"/>
      <c r="C7" s="54"/>
      <c r="D7" s="54"/>
      <c r="E7" s="55"/>
      <c r="F7" s="54"/>
      <c r="G7" s="55"/>
      <c r="H7" s="56"/>
      <c r="I7" s="54"/>
      <c r="J7" s="55"/>
      <c r="K7" s="54"/>
      <c r="L7" s="54"/>
    </row>
    <row r="8" spans="1:15" ht="15.6">
      <c r="A8" s="54"/>
      <c r="B8" s="54"/>
      <c r="C8" s="54"/>
      <c r="D8" s="54"/>
      <c r="E8" s="54"/>
      <c r="F8" s="54"/>
      <c r="G8" s="54"/>
      <c r="H8" s="54"/>
      <c r="I8" s="54"/>
      <c r="J8" s="55"/>
      <c r="K8" s="54"/>
      <c r="L8" s="54"/>
    </row>
    <row r="9" spans="1:15" ht="15.6">
      <c r="A9" s="53" t="s">
        <v>44</v>
      </c>
      <c r="B9" s="54"/>
      <c r="C9" s="54"/>
      <c r="D9" s="54"/>
      <c r="E9" s="54"/>
      <c r="F9" s="54"/>
      <c r="G9" s="55"/>
      <c r="H9" s="54"/>
      <c r="I9" s="54"/>
      <c r="J9" s="55"/>
      <c r="K9" s="54"/>
      <c r="L9" s="54"/>
    </row>
    <row r="10" spans="1:15" ht="15.6">
      <c r="A10" s="54"/>
      <c r="B10" s="54"/>
      <c r="C10" s="54"/>
      <c r="D10" s="54"/>
      <c r="E10" s="54"/>
      <c r="F10" s="54"/>
      <c r="G10" s="54"/>
      <c r="H10" s="54"/>
      <c r="I10" s="54"/>
      <c r="J10" s="54"/>
      <c r="K10" s="54"/>
      <c r="L10" s="54"/>
    </row>
    <row r="11" spans="1:15" s="58" customFormat="1" ht="15.6">
      <c r="A11" s="54" t="s">
        <v>45</v>
      </c>
      <c r="B11" s="54"/>
      <c r="C11" s="54"/>
      <c r="D11" s="54"/>
      <c r="E11" s="54"/>
      <c r="F11" s="57"/>
      <c r="G11" s="57"/>
      <c r="H11" s="57"/>
      <c r="I11" s="57"/>
      <c r="J11" s="57"/>
      <c r="K11" s="57"/>
      <c r="L11" s="57"/>
      <c r="M11" s="50"/>
    </row>
    <row r="12" spans="1:15" s="58" customFormat="1" ht="15.6">
      <c r="A12" s="54" t="s">
        <v>46</v>
      </c>
      <c r="J12" s="54"/>
      <c r="K12" s="54"/>
      <c r="L12" s="54"/>
      <c r="M12" s="54"/>
      <c r="N12" s="54"/>
    </row>
    <row r="13" spans="1:15" s="58" customFormat="1" ht="15.6">
      <c r="A13" s="59"/>
      <c r="B13" s="54"/>
      <c r="C13" s="54"/>
      <c r="D13" s="54"/>
      <c r="E13" s="54"/>
      <c r="F13" s="54"/>
      <c r="G13" s="60"/>
      <c r="H13" s="60"/>
      <c r="I13" s="55"/>
      <c r="J13" s="55"/>
      <c r="K13" s="55"/>
      <c r="L13" s="55"/>
      <c r="M13" s="49"/>
      <c r="N13" s="48"/>
      <c r="O13" s="48"/>
    </row>
    <row r="14" spans="1:15" s="58" customFormat="1" ht="15.6">
      <c r="A14" s="54"/>
      <c r="B14" s="55"/>
      <c r="C14" s="61"/>
      <c r="D14" s="61"/>
      <c r="E14" s="54"/>
      <c r="F14" s="54"/>
      <c r="G14" s="54"/>
      <c r="H14" s="54"/>
      <c r="I14" s="54"/>
      <c r="J14" s="54"/>
      <c r="K14" s="54"/>
      <c r="L14" s="54"/>
    </row>
    <row r="15" spans="1:15" s="58" customFormat="1" ht="15.6">
      <c r="A15" s="62" t="s">
        <v>47</v>
      </c>
      <c r="B15" s="55"/>
      <c r="C15" s="61"/>
      <c r="D15" s="63" t="s">
        <v>48</v>
      </c>
      <c r="E15" s="54"/>
      <c r="F15" s="54"/>
      <c r="G15" s="54"/>
      <c r="H15" s="54"/>
      <c r="I15" s="54"/>
      <c r="J15" s="54"/>
      <c r="K15" s="54"/>
      <c r="L15" s="54"/>
    </row>
    <row r="16" spans="1:15" s="58" customFormat="1" ht="15.95" thickBot="1">
      <c r="A16" s="54"/>
      <c r="B16" s="55"/>
      <c r="C16" s="61"/>
      <c r="D16" s="61"/>
      <c r="E16" s="54"/>
      <c r="F16" s="54"/>
      <c r="G16" s="54"/>
      <c r="H16" s="54"/>
      <c r="I16" s="54"/>
      <c r="J16" s="54"/>
      <c r="K16" s="54"/>
      <c r="L16" s="54"/>
    </row>
    <row r="17" spans="1:14" s="58" customFormat="1" ht="15.95" thickBot="1">
      <c r="A17" s="54" t="s">
        <v>49</v>
      </c>
      <c r="B17" s="55"/>
      <c r="C17" s="61"/>
      <c r="D17" s="64"/>
      <c r="E17" s="65" t="s">
        <v>50</v>
      </c>
      <c r="F17" s="54"/>
      <c r="G17" s="54"/>
      <c r="H17" s="54"/>
      <c r="I17" s="54"/>
      <c r="J17" s="54"/>
      <c r="K17" s="54"/>
      <c r="L17" s="54"/>
    </row>
    <row r="18" spans="1:14" s="58" customFormat="1" ht="15.95" thickBot="1">
      <c r="A18" s="54" t="s">
        <v>51</v>
      </c>
      <c r="B18" s="57"/>
      <c r="C18" s="57"/>
      <c r="D18" s="64"/>
      <c r="E18" s="65" t="s">
        <v>50</v>
      </c>
      <c r="F18" s="54"/>
      <c r="G18" s="54"/>
      <c r="H18" s="60"/>
      <c r="I18" s="54"/>
      <c r="J18" s="54"/>
      <c r="K18" s="54"/>
      <c r="L18" s="54"/>
    </row>
    <row r="19" spans="1:14" s="58" customFormat="1" ht="15.95" thickBot="1">
      <c r="A19" s="54" t="s">
        <v>52</v>
      </c>
      <c r="B19" s="57"/>
      <c r="C19" s="57"/>
      <c r="D19" s="64"/>
      <c r="E19" s="65" t="s">
        <v>50</v>
      </c>
      <c r="F19" s="54"/>
      <c r="G19" s="54"/>
      <c r="H19" s="60"/>
      <c r="I19" s="54"/>
      <c r="J19" s="54"/>
      <c r="K19" s="54"/>
      <c r="L19" s="54"/>
    </row>
    <row r="20" spans="1:14" s="58" customFormat="1" ht="15.6">
      <c r="A20" s="54"/>
      <c r="B20" s="57"/>
      <c r="C20" s="57"/>
      <c r="D20" s="61"/>
      <c r="E20" s="54"/>
      <c r="F20" s="54"/>
      <c r="G20" s="54"/>
      <c r="H20" s="60"/>
      <c r="I20" s="54"/>
      <c r="J20" s="54"/>
      <c r="K20" s="54"/>
      <c r="L20" s="54"/>
    </row>
    <row r="21" spans="1:14" s="58" customFormat="1" ht="15.6">
      <c r="A21" s="53" t="s">
        <v>53</v>
      </c>
      <c r="B21" s="57"/>
      <c r="C21" s="57"/>
      <c r="D21" s="61"/>
      <c r="E21" s="54"/>
      <c r="F21" s="54"/>
      <c r="G21" s="54"/>
      <c r="H21" s="60"/>
      <c r="I21" s="54"/>
      <c r="J21" s="54"/>
      <c r="K21" s="54"/>
      <c r="L21" s="54"/>
    </row>
    <row r="22" spans="1:14" s="58" customFormat="1" ht="15.6">
      <c r="A22" s="54" t="s">
        <v>54</v>
      </c>
      <c r="B22" s="57"/>
      <c r="C22" s="57"/>
      <c r="D22" s="61"/>
      <c r="E22" s="54"/>
      <c r="F22" s="54"/>
      <c r="G22" s="54"/>
      <c r="H22" s="60"/>
      <c r="I22" s="54"/>
      <c r="J22" s="54"/>
      <c r="K22" s="54"/>
      <c r="L22" s="54"/>
    </row>
    <row r="23" spans="1:14" s="58" customFormat="1" ht="15.6">
      <c r="A23" s="54" t="s">
        <v>55</v>
      </c>
      <c r="B23" s="57"/>
      <c r="C23" s="57"/>
      <c r="D23" s="61"/>
      <c r="E23" s="54"/>
      <c r="F23" s="54"/>
      <c r="G23" s="54"/>
      <c r="H23" s="60"/>
      <c r="I23" s="54"/>
      <c r="J23" s="54"/>
      <c r="K23" s="54"/>
      <c r="L23" s="54"/>
    </row>
    <row r="24" spans="1:14" s="58" customFormat="1" ht="15.6">
      <c r="A24" s="54" t="s">
        <v>56</v>
      </c>
      <c r="B24" s="57"/>
      <c r="C24" s="57"/>
      <c r="D24" s="61"/>
      <c r="E24" s="54"/>
      <c r="F24" s="54"/>
      <c r="G24" s="54"/>
      <c r="H24" s="60"/>
      <c r="I24" s="54"/>
      <c r="J24" s="54"/>
      <c r="K24" s="54"/>
      <c r="L24" s="54"/>
    </row>
    <row r="25" spans="1:14" s="58" customFormat="1" ht="15.6">
      <c r="A25" s="54" t="s">
        <v>57</v>
      </c>
      <c r="B25" s="57"/>
      <c r="C25" s="57"/>
      <c r="D25" s="61"/>
      <c r="E25" s="54"/>
      <c r="F25" s="54"/>
      <c r="G25" s="54"/>
      <c r="H25" s="60"/>
      <c r="I25" s="54"/>
      <c r="J25" s="54"/>
      <c r="K25" s="54"/>
      <c r="L25" s="54"/>
    </row>
    <row r="26" spans="1:14" s="58" customFormat="1" ht="15.6">
      <c r="A26" s="54" t="s">
        <v>58</v>
      </c>
      <c r="B26" s="57"/>
      <c r="C26" s="57"/>
      <c r="D26" s="61"/>
      <c r="E26" s="54"/>
      <c r="F26" s="54"/>
      <c r="G26" s="54"/>
      <c r="H26" s="60"/>
      <c r="I26" s="54"/>
      <c r="J26" s="54"/>
      <c r="K26" s="54"/>
      <c r="L26" s="54"/>
    </row>
    <row r="27" spans="1:14" s="58" customFormat="1" ht="15.6">
      <c r="A27" s="54" t="s">
        <v>59</v>
      </c>
      <c r="B27" s="57"/>
      <c r="C27" s="57"/>
      <c r="D27" s="61"/>
      <c r="E27" s="54"/>
      <c r="F27" s="54"/>
      <c r="G27" s="54"/>
      <c r="H27" s="60"/>
      <c r="I27" s="54"/>
      <c r="J27" s="54"/>
      <c r="K27" s="54"/>
      <c r="L27" s="54"/>
    </row>
    <row r="28" spans="1:14" s="58" customFormat="1" ht="15.6">
      <c r="A28" s="54" t="s">
        <v>60</v>
      </c>
      <c r="B28" s="57"/>
      <c r="C28" s="57"/>
      <c r="D28" s="61"/>
      <c r="E28" s="54"/>
      <c r="F28" s="54"/>
      <c r="G28" s="54"/>
      <c r="H28" s="60"/>
      <c r="I28" s="54"/>
      <c r="J28" s="54"/>
      <c r="K28" s="54"/>
      <c r="L28" s="54"/>
    </row>
    <row r="29" spans="1:14" s="58" customFormat="1" ht="15.6">
      <c r="A29" s="54" t="s">
        <v>61</v>
      </c>
      <c r="B29" s="57"/>
      <c r="C29" s="57"/>
      <c r="D29" s="61"/>
      <c r="E29" s="54"/>
      <c r="F29" s="54"/>
      <c r="G29" s="54"/>
      <c r="H29" s="60"/>
      <c r="I29" s="54"/>
      <c r="J29" s="54"/>
      <c r="K29" s="54"/>
      <c r="L29" s="54"/>
    </row>
    <row r="30" spans="1:14" s="58" customFormat="1" ht="15.6">
      <c r="A30" s="54"/>
      <c r="B30" s="57"/>
      <c r="C30" s="57"/>
      <c r="D30" s="61"/>
      <c r="E30" s="54"/>
      <c r="F30" s="54"/>
      <c r="G30" s="54"/>
      <c r="H30" s="60"/>
      <c r="I30" s="54"/>
      <c r="J30" s="54"/>
      <c r="K30" s="54"/>
      <c r="L30" s="54"/>
    </row>
    <row r="31" spans="1:14" s="58" customFormat="1" ht="15.6">
      <c r="A31" s="66" t="s">
        <v>62</v>
      </c>
      <c r="B31" s="66"/>
      <c r="C31" s="66"/>
      <c r="D31" s="67"/>
      <c r="E31" s="54"/>
      <c r="F31" s="54"/>
      <c r="G31" s="54"/>
      <c r="H31" s="54"/>
      <c r="I31" s="54"/>
      <c r="N31" s="68"/>
    </row>
    <row r="32" spans="1:14" s="58" customFormat="1" ht="15.6">
      <c r="A32" s="66" t="s">
        <v>63</v>
      </c>
      <c r="B32" s="66"/>
      <c r="C32" s="66"/>
      <c r="D32" s="67"/>
      <c r="E32" s="54"/>
      <c r="F32" s="54"/>
      <c r="G32" s="54"/>
      <c r="H32" s="54"/>
      <c r="I32" s="54"/>
      <c r="N32" s="68"/>
    </row>
    <row r="33" spans="1:14" s="58" customFormat="1" ht="15.6">
      <c r="A33" s="54" t="s">
        <v>64</v>
      </c>
      <c r="B33" s="54"/>
      <c r="C33" s="54"/>
      <c r="D33" s="54"/>
      <c r="E33" s="54"/>
      <c r="F33" s="57"/>
      <c r="G33" s="57"/>
      <c r="H33" s="57"/>
      <c r="I33" s="57"/>
      <c r="N33" s="68"/>
    </row>
    <row r="34" spans="1:14" s="58" customFormat="1" ht="15.6">
      <c r="A34" s="54" t="s">
        <v>65</v>
      </c>
      <c r="B34" s="50"/>
      <c r="C34" s="50"/>
      <c r="D34" s="50"/>
      <c r="E34" s="68"/>
      <c r="F34" s="68"/>
      <c r="N34" s="68"/>
    </row>
    <row r="35" spans="1:14" s="58" customFormat="1" ht="14.1">
      <c r="F35" s="68"/>
    </row>
    <row r="36" spans="1:14" s="58" customFormat="1" ht="14.1"/>
    <row r="37" spans="1:14" s="58" customFormat="1" ht="14.1"/>
    <row r="38" spans="1:14" s="58" customFormat="1" ht="14.1"/>
    <row r="39" spans="1:14" s="58" customFormat="1" ht="14.1"/>
    <row r="40" spans="1:14" s="58" customFormat="1" ht="14.1"/>
    <row r="41" spans="1:14" s="58" customFormat="1" ht="14.1"/>
    <row r="42" spans="1:14" s="58" customFormat="1" ht="14.1">
      <c r="A42" s="69"/>
    </row>
    <row r="43" spans="1:14" s="58" customFormat="1" ht="14.1"/>
    <row r="44" spans="1:14" ht="14.1">
      <c r="F44" s="58"/>
    </row>
  </sheetData>
  <mergeCells count="1">
    <mergeCell ref="A2:G2"/>
  </mergeCells>
  <pageMargins left="0.25" right="0.25" top="1" bottom="1" header="0.5" footer="0.5"/>
  <pageSetup scale="8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6C401-C4D9-4C93-BA37-7251800F8983}">
  <sheetPr>
    <pageSetUpPr fitToPage="1"/>
  </sheetPr>
  <dimension ref="A1:G52"/>
  <sheetViews>
    <sheetView topLeftCell="A37" workbookViewId="0">
      <selection activeCell="A17" sqref="A17"/>
    </sheetView>
  </sheetViews>
  <sheetFormatPr defaultColWidth="8.7109375" defaultRowHeight="14.45"/>
  <cols>
    <col min="1" max="1" width="13.85546875" style="70" customWidth="1"/>
    <col min="2" max="2" width="37.85546875" style="70" customWidth="1"/>
    <col min="3" max="3" width="25" style="70" customWidth="1"/>
    <col min="4" max="4" width="26.5703125" style="70" customWidth="1"/>
    <col min="5" max="5" width="23.42578125" style="70" customWidth="1"/>
    <col min="6" max="6" width="14.5703125" style="70" customWidth="1"/>
    <col min="7" max="7" width="14.42578125" style="70" customWidth="1"/>
    <col min="8" max="16384" width="8.7109375" style="70"/>
  </cols>
  <sheetData>
    <row r="1" spans="1:7">
      <c r="A1" s="103" t="s">
        <v>66</v>
      </c>
      <c r="B1" s="103"/>
      <c r="C1" s="74"/>
      <c r="D1" s="74"/>
      <c r="E1" s="74"/>
      <c r="F1" s="74"/>
      <c r="G1" s="74"/>
    </row>
    <row r="2" spans="1:7" ht="15" thickBot="1">
      <c r="A2" s="103"/>
      <c r="B2" s="103"/>
      <c r="C2" s="74"/>
      <c r="D2" s="74"/>
      <c r="E2" s="74"/>
      <c r="F2" s="74"/>
      <c r="G2" s="74"/>
    </row>
    <row r="3" spans="1:7">
      <c r="A3" s="74"/>
      <c r="B3" s="91"/>
      <c r="C3" s="90"/>
      <c r="D3" s="89"/>
      <c r="E3" s="89"/>
      <c r="F3" s="89"/>
      <c r="G3" s="88"/>
    </row>
    <row r="4" spans="1:7">
      <c r="A4" s="74"/>
      <c r="B4" s="108" t="s">
        <v>67</v>
      </c>
      <c r="C4" s="109"/>
      <c r="D4" s="94" t="s">
        <v>68</v>
      </c>
      <c r="E4" s="74"/>
      <c r="F4" s="74"/>
      <c r="G4" s="75"/>
    </row>
    <row r="5" spans="1:7">
      <c r="A5" s="74"/>
      <c r="B5" s="77"/>
      <c r="C5" s="74"/>
      <c r="D5" s="74"/>
      <c r="E5" s="74"/>
      <c r="F5" s="74"/>
      <c r="G5" s="75"/>
    </row>
    <row r="6" spans="1:7">
      <c r="A6" s="74"/>
      <c r="B6" s="83" t="s">
        <v>69</v>
      </c>
      <c r="C6" s="87">
        <v>0</v>
      </c>
      <c r="D6" s="74"/>
      <c r="E6" s="74"/>
      <c r="F6" s="74"/>
      <c r="G6" s="75"/>
    </row>
    <row r="7" spans="1:7">
      <c r="A7" s="74"/>
      <c r="B7" s="83"/>
      <c r="C7" s="74"/>
      <c r="D7" s="74"/>
      <c r="E7" s="74"/>
      <c r="F7" s="74"/>
      <c r="G7" s="75"/>
    </row>
    <row r="8" spans="1:7">
      <c r="A8" s="74"/>
      <c r="B8" s="83" t="s">
        <v>70</v>
      </c>
      <c r="C8" s="82">
        <v>0</v>
      </c>
      <c r="D8" s="80">
        <f>C8*12</f>
        <v>0</v>
      </c>
      <c r="E8" s="74"/>
      <c r="F8" s="74"/>
      <c r="G8" s="75"/>
    </row>
    <row r="9" spans="1:7">
      <c r="A9" s="74"/>
      <c r="B9" s="83"/>
      <c r="C9" s="80"/>
      <c r="D9" s="80"/>
      <c r="E9" s="74"/>
      <c r="F9" s="74"/>
      <c r="G9" s="75"/>
    </row>
    <row r="10" spans="1:7">
      <c r="A10" s="74"/>
      <c r="B10" s="83" t="s">
        <v>71</v>
      </c>
      <c r="C10" s="80">
        <f>C8</f>
        <v>0</v>
      </c>
      <c r="D10" s="80">
        <f>C10*12</f>
        <v>0</v>
      </c>
      <c r="E10" s="74"/>
      <c r="F10" s="74"/>
      <c r="G10" s="75"/>
    </row>
    <row r="11" spans="1:7">
      <c r="A11" s="74"/>
      <c r="B11" s="83"/>
      <c r="C11" s="80"/>
      <c r="D11" s="80"/>
      <c r="E11" s="74"/>
      <c r="F11" s="74"/>
      <c r="G11" s="75"/>
    </row>
    <row r="12" spans="1:7">
      <c r="A12" s="74"/>
      <c r="B12" s="83" t="s">
        <v>72</v>
      </c>
      <c r="C12" s="80">
        <f>C8</f>
        <v>0</v>
      </c>
      <c r="D12" s="80">
        <f>C12*12</f>
        <v>0</v>
      </c>
      <c r="E12" s="74"/>
      <c r="F12" s="74"/>
      <c r="G12" s="75"/>
    </row>
    <row r="13" spans="1:7">
      <c r="A13" s="74"/>
      <c r="B13" s="83"/>
      <c r="C13" s="80"/>
      <c r="D13" s="80"/>
      <c r="E13" s="74"/>
      <c r="F13" s="74"/>
      <c r="G13" s="75"/>
    </row>
    <row r="14" spans="1:7">
      <c r="A14" s="74"/>
      <c r="B14" s="83" t="s">
        <v>73</v>
      </c>
      <c r="C14" s="80">
        <f>C8+ (C8*0.03)</f>
        <v>0</v>
      </c>
      <c r="D14" s="80">
        <f>C14*12</f>
        <v>0</v>
      </c>
      <c r="E14" s="74"/>
      <c r="F14" s="74"/>
      <c r="G14" s="75"/>
    </row>
    <row r="15" spans="1:7">
      <c r="A15" s="74"/>
      <c r="B15" s="83"/>
      <c r="C15" s="80"/>
      <c r="D15" s="80"/>
      <c r="E15" s="74"/>
      <c r="F15" s="74"/>
      <c r="G15" s="75"/>
    </row>
    <row r="16" spans="1:7">
      <c r="A16" s="74"/>
      <c r="B16" s="83" t="s">
        <v>74</v>
      </c>
      <c r="C16" s="80">
        <f>C14+(C14*0.03)</f>
        <v>0</v>
      </c>
      <c r="D16" s="80">
        <f>C16*6</f>
        <v>0</v>
      </c>
      <c r="E16" s="74"/>
      <c r="F16" s="74"/>
      <c r="G16" s="75"/>
    </row>
    <row r="17" spans="1:7">
      <c r="A17" s="74"/>
      <c r="B17" s="77"/>
      <c r="C17" s="74"/>
      <c r="D17" s="74"/>
      <c r="E17" s="74"/>
      <c r="F17" s="74"/>
      <c r="G17" s="75"/>
    </row>
    <row r="18" spans="1:7">
      <c r="A18" s="74"/>
      <c r="B18" s="77"/>
      <c r="C18" s="74"/>
      <c r="D18" s="74"/>
      <c r="E18" s="74"/>
      <c r="F18" s="74"/>
      <c r="G18" s="75"/>
    </row>
    <row r="19" spans="1:7">
      <c r="A19" s="74"/>
      <c r="B19" s="77"/>
      <c r="C19" s="74"/>
      <c r="D19" s="84" t="s">
        <v>75</v>
      </c>
      <c r="E19" s="80">
        <f>SUM(D8,D10,D12,D14,D16,C6)</f>
        <v>0</v>
      </c>
      <c r="F19" s="74"/>
      <c r="G19" s="75"/>
    </row>
    <row r="20" spans="1:7">
      <c r="A20" s="74"/>
      <c r="B20" s="77"/>
      <c r="C20" s="74"/>
      <c r="D20" s="84"/>
      <c r="E20" s="80"/>
      <c r="F20" s="74"/>
      <c r="G20" s="75"/>
    </row>
    <row r="21" spans="1:7">
      <c r="A21" s="74"/>
      <c r="B21" s="86" t="s">
        <v>76</v>
      </c>
      <c r="C21" s="85" t="s">
        <v>77</v>
      </c>
      <c r="D21" s="94" t="s">
        <v>78</v>
      </c>
      <c r="E21" s="80"/>
      <c r="F21" s="74"/>
      <c r="G21" s="75"/>
    </row>
    <row r="22" spans="1:7">
      <c r="A22" s="74"/>
      <c r="B22" s="77"/>
      <c r="C22" s="74"/>
      <c r="D22" s="84"/>
      <c r="E22" s="80"/>
      <c r="F22" s="74"/>
      <c r="G22" s="75"/>
    </row>
    <row r="23" spans="1:7">
      <c r="A23" s="74"/>
      <c r="B23" s="83" t="s">
        <v>79</v>
      </c>
      <c r="C23" s="82">
        <v>0</v>
      </c>
      <c r="D23" s="79">
        <v>3120</v>
      </c>
      <c r="E23" s="80">
        <f>(C23*D23)*3</f>
        <v>0</v>
      </c>
      <c r="F23" s="74"/>
      <c r="G23" s="75"/>
    </row>
    <row r="24" spans="1:7">
      <c r="A24" s="74"/>
      <c r="B24" s="83" t="s">
        <v>80</v>
      </c>
      <c r="C24" s="80">
        <f>C23*103%</f>
        <v>0</v>
      </c>
      <c r="D24" s="79">
        <v>3120</v>
      </c>
      <c r="E24" s="80">
        <f>C24*D24</f>
        <v>0</v>
      </c>
      <c r="F24" s="74"/>
      <c r="G24" s="75"/>
    </row>
    <row r="25" spans="1:7">
      <c r="A25" s="74"/>
      <c r="B25" s="83" t="s">
        <v>81</v>
      </c>
      <c r="C25" s="80">
        <f>C24*103%</f>
        <v>0</v>
      </c>
      <c r="D25" s="79">
        <v>3120</v>
      </c>
      <c r="E25" s="80">
        <f>C25*D25</f>
        <v>0</v>
      </c>
      <c r="F25" s="74"/>
      <c r="G25" s="75"/>
    </row>
    <row r="26" spans="1:7">
      <c r="A26" s="74"/>
      <c r="B26" s="83"/>
      <c r="C26" s="74"/>
      <c r="D26" s="79"/>
      <c r="E26" s="80"/>
      <c r="F26" s="74"/>
      <c r="G26" s="75"/>
    </row>
    <row r="27" spans="1:7">
      <c r="A27" s="74"/>
      <c r="B27" s="83" t="s">
        <v>82</v>
      </c>
      <c r="C27" s="82">
        <v>0</v>
      </c>
      <c r="D27" s="79">
        <v>3120</v>
      </c>
      <c r="E27" s="80">
        <f>(C27*D27)*3</f>
        <v>0</v>
      </c>
      <c r="F27" s="74"/>
      <c r="G27" s="75"/>
    </row>
    <row r="28" spans="1:7">
      <c r="A28" s="74"/>
      <c r="B28" s="83" t="s">
        <v>83</v>
      </c>
      <c r="C28" s="80">
        <f>C27*103%</f>
        <v>0</v>
      </c>
      <c r="D28" s="79">
        <v>3120</v>
      </c>
      <c r="E28" s="80">
        <f>C28*D28</f>
        <v>0</v>
      </c>
      <c r="F28" s="74"/>
      <c r="G28" s="75"/>
    </row>
    <row r="29" spans="1:7">
      <c r="A29" s="74"/>
      <c r="B29" s="83" t="s">
        <v>84</v>
      </c>
      <c r="C29" s="80">
        <f>C28*103%</f>
        <v>0</v>
      </c>
      <c r="D29" s="79">
        <v>3120</v>
      </c>
      <c r="E29" s="80">
        <f>C29*D29</f>
        <v>0</v>
      </c>
      <c r="F29" s="74"/>
      <c r="G29" s="75"/>
    </row>
    <row r="30" spans="1:7">
      <c r="A30" s="74"/>
      <c r="B30" s="83"/>
      <c r="C30" s="74"/>
      <c r="D30" s="79"/>
      <c r="E30" s="80"/>
      <c r="F30" s="74"/>
      <c r="G30" s="75"/>
    </row>
    <row r="31" spans="1:7">
      <c r="A31" s="74"/>
      <c r="B31" s="83" t="s">
        <v>85</v>
      </c>
      <c r="C31" s="82">
        <v>0</v>
      </c>
      <c r="D31" s="79">
        <v>4160</v>
      </c>
      <c r="E31" s="80">
        <f>(C31*D31)*3</f>
        <v>0</v>
      </c>
      <c r="F31" s="74"/>
      <c r="G31" s="75"/>
    </row>
    <row r="32" spans="1:7">
      <c r="A32" s="74"/>
      <c r="B32" s="81" t="s">
        <v>86</v>
      </c>
      <c r="C32" s="80">
        <f>C31*103%</f>
        <v>0</v>
      </c>
      <c r="D32" s="79">
        <v>4160</v>
      </c>
      <c r="E32" s="80">
        <f>C32*D32</f>
        <v>0</v>
      </c>
      <c r="F32" s="74"/>
      <c r="G32" s="75"/>
    </row>
    <row r="33" spans="1:7">
      <c r="A33" s="74"/>
      <c r="B33" s="81" t="s">
        <v>87</v>
      </c>
      <c r="C33" s="80">
        <f>C32*103%</f>
        <v>0</v>
      </c>
      <c r="D33" s="79">
        <v>4160</v>
      </c>
      <c r="E33" s="80">
        <f>C33*D33</f>
        <v>0</v>
      </c>
      <c r="F33" s="74"/>
      <c r="G33" s="75"/>
    </row>
    <row r="34" spans="1:7">
      <c r="A34" s="74"/>
      <c r="B34" s="81"/>
      <c r="C34" s="80"/>
      <c r="D34" s="79"/>
      <c r="E34" s="80"/>
      <c r="F34" s="74"/>
      <c r="G34" s="75"/>
    </row>
    <row r="35" spans="1:7">
      <c r="A35" s="74"/>
      <c r="B35" s="81"/>
      <c r="C35" s="80"/>
      <c r="D35" s="79" t="s">
        <v>88</v>
      </c>
      <c r="E35" s="80">
        <f>SUM(E23:E33)</f>
        <v>0</v>
      </c>
      <c r="F35" s="74"/>
      <c r="G35" s="75"/>
    </row>
    <row r="36" spans="1:7">
      <c r="A36" s="74"/>
      <c r="B36" s="81"/>
      <c r="C36" s="80"/>
      <c r="D36" s="79"/>
      <c r="E36" s="80"/>
      <c r="F36" s="74"/>
      <c r="G36" s="75"/>
    </row>
    <row r="37" spans="1:7">
      <c r="A37" s="74"/>
      <c r="B37" s="81"/>
      <c r="C37" s="80"/>
      <c r="D37" s="79"/>
      <c r="E37" s="78" t="s">
        <v>89</v>
      </c>
      <c r="F37" s="104">
        <f>SUM(E19,E35)</f>
        <v>0</v>
      </c>
      <c r="G37" s="105"/>
    </row>
    <row r="38" spans="1:7" ht="15" thickBot="1">
      <c r="A38" s="74"/>
      <c r="B38" s="73"/>
      <c r="C38" s="72"/>
      <c r="D38" s="72"/>
      <c r="E38" s="72"/>
      <c r="F38" s="72"/>
      <c r="G38" s="71"/>
    </row>
    <row r="39" spans="1:7">
      <c r="A39" s="74"/>
      <c r="B39" s="106" t="s">
        <v>90</v>
      </c>
      <c r="C39" s="107"/>
      <c r="D39" s="74"/>
      <c r="E39" s="74"/>
      <c r="F39" s="74"/>
      <c r="G39" s="75"/>
    </row>
    <row r="40" spans="1:7">
      <c r="A40" s="74"/>
      <c r="B40" s="76" t="s">
        <v>91</v>
      </c>
      <c r="C40" s="74"/>
      <c r="D40" s="74"/>
      <c r="E40" s="74"/>
      <c r="F40" s="74"/>
      <c r="G40" s="75"/>
    </row>
    <row r="41" spans="1:7">
      <c r="A41" s="74"/>
      <c r="B41" s="110" t="s">
        <v>92</v>
      </c>
      <c r="C41" s="111"/>
      <c r="D41" s="111"/>
      <c r="E41" s="111"/>
      <c r="F41" s="74"/>
      <c r="G41" s="75"/>
    </row>
    <row r="42" spans="1:7">
      <c r="A42" s="74"/>
      <c r="B42" s="77"/>
      <c r="C42" s="74"/>
      <c r="D42" s="74"/>
      <c r="E42" s="74"/>
      <c r="F42" s="74"/>
      <c r="G42" s="75"/>
    </row>
    <row r="43" spans="1:7">
      <c r="A43" s="74"/>
      <c r="B43" s="110" t="s">
        <v>93</v>
      </c>
      <c r="C43" s="111"/>
      <c r="D43" s="111"/>
      <c r="E43" s="111"/>
      <c r="F43" s="74"/>
      <c r="G43" s="75"/>
    </row>
    <row r="44" spans="1:7">
      <c r="A44" s="74"/>
      <c r="B44" s="77"/>
      <c r="C44" s="74"/>
      <c r="D44" s="74"/>
      <c r="E44" s="74"/>
      <c r="F44" s="74"/>
      <c r="G44" s="75"/>
    </row>
    <row r="45" spans="1:7">
      <c r="A45" s="74"/>
      <c r="B45" s="110" t="s">
        <v>94</v>
      </c>
      <c r="C45" s="111"/>
      <c r="D45" s="111"/>
      <c r="E45" s="111"/>
      <c r="F45" s="74"/>
      <c r="G45" s="75"/>
    </row>
    <row r="46" spans="1:7">
      <c r="A46" s="74"/>
      <c r="B46" s="77"/>
      <c r="C46" s="74"/>
      <c r="D46" s="74"/>
      <c r="E46" s="74"/>
      <c r="F46" s="74"/>
      <c r="G46" s="75"/>
    </row>
    <row r="47" spans="1:7">
      <c r="A47" s="74"/>
      <c r="B47" s="76" t="s">
        <v>95</v>
      </c>
      <c r="C47" s="74"/>
      <c r="D47" s="74"/>
      <c r="E47" s="74"/>
      <c r="F47" s="74"/>
      <c r="G47" s="75"/>
    </row>
    <row r="48" spans="1:7">
      <c r="A48" s="74"/>
      <c r="B48" s="77"/>
      <c r="C48" s="74"/>
      <c r="D48" s="74"/>
      <c r="E48" s="74"/>
      <c r="F48" s="74"/>
      <c r="G48" s="75"/>
    </row>
    <row r="49" spans="1:7">
      <c r="A49" s="74"/>
      <c r="B49" s="76" t="s">
        <v>96</v>
      </c>
      <c r="C49" s="74"/>
      <c r="D49" s="74"/>
      <c r="E49" s="74"/>
      <c r="F49" s="74"/>
      <c r="G49" s="75"/>
    </row>
    <row r="50" spans="1:7">
      <c r="A50" s="74"/>
      <c r="B50" s="76"/>
      <c r="C50" s="74"/>
      <c r="D50" s="74"/>
      <c r="E50" s="74"/>
      <c r="F50" s="74"/>
      <c r="G50" s="75"/>
    </row>
    <row r="51" spans="1:7">
      <c r="A51" s="74"/>
      <c r="B51" s="76" t="s">
        <v>97</v>
      </c>
      <c r="C51" s="74"/>
      <c r="D51" s="74"/>
      <c r="E51" s="74"/>
      <c r="F51" s="74"/>
      <c r="G51" s="75"/>
    </row>
    <row r="52" spans="1:7" ht="15" thickBot="1">
      <c r="A52" s="74"/>
      <c r="B52" s="73"/>
      <c r="C52" s="72"/>
      <c r="D52" s="72"/>
      <c r="E52" s="72"/>
      <c r="F52" s="72"/>
      <c r="G52" s="71"/>
    </row>
  </sheetData>
  <mergeCells count="7">
    <mergeCell ref="B41:E41"/>
    <mergeCell ref="B43:E43"/>
    <mergeCell ref="B45:E45"/>
    <mergeCell ref="A1:B2"/>
    <mergeCell ref="F37:G37"/>
    <mergeCell ref="B39:C39"/>
    <mergeCell ref="B4:C4"/>
  </mergeCells>
  <pageMargins left="0.7" right="0.7" top="0.75" bottom="0.75" header="0.3" footer="0.3"/>
  <pageSetup scale="6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b8529d6-23c4-4aca-ad7d-122f1ab60e60">
      <UserInfo>
        <DisplayName>McGovern, Jacqueline S (HEALTH)</DisplayName>
        <AccountId>35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644B43496CD2948B042C245B1A653E3" ma:contentTypeVersion="6" ma:contentTypeDescription="Create a new document." ma:contentTypeScope="" ma:versionID="5ea2e7b975cc90143e0884686be8fec4">
  <xsd:schema xmlns:xsd="http://www.w3.org/2001/XMLSchema" xmlns:xs="http://www.w3.org/2001/XMLSchema" xmlns:p="http://schemas.microsoft.com/office/2006/metadata/properties" xmlns:ns2="fb8529d6-23c4-4aca-ad7d-122f1ab60e60" xmlns:ns3="db0ad100-9585-494f-80a8-764b7b4a99c7" targetNamespace="http://schemas.microsoft.com/office/2006/metadata/properties" ma:root="true" ma:fieldsID="d90eeb92012529dba08c9805b15562e6" ns2:_="" ns3:_="">
    <xsd:import namespace="fb8529d6-23c4-4aca-ad7d-122f1ab60e60"/>
    <xsd:import namespace="db0ad100-9585-494f-80a8-764b7b4a99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8529d6-23c4-4aca-ad7d-122f1ab60e6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0ad100-9585-494f-80a8-764b7b4a99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E709A4-9543-460A-9386-6FE901223ECD}"/>
</file>

<file path=customXml/itemProps2.xml><?xml version="1.0" encoding="utf-8"?>
<ds:datastoreItem xmlns:ds="http://schemas.openxmlformats.org/officeDocument/2006/customXml" ds:itemID="{99D89190-A6A4-448D-A41A-E23022E43F29}"/>
</file>

<file path=customXml/itemProps3.xml><?xml version="1.0" encoding="utf-8"?>
<ds:datastoreItem xmlns:ds="http://schemas.openxmlformats.org/officeDocument/2006/customXml" ds:itemID="{8FC03EAA-DFF0-46E7-9936-2980454FEF2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Norbi, Shaneeva (DOH)</dc:creator>
  <cp:keywords/>
  <dc:description/>
  <cp:lastModifiedBy/>
  <cp:revision/>
  <dcterms:created xsi:type="dcterms:W3CDTF">2021-07-12T20:25:27Z</dcterms:created>
  <dcterms:modified xsi:type="dcterms:W3CDTF">2021-10-19T18:54:09Z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0x0101005644B43496CD2948B042C245B1A653E3</vt:lpwstr>
  </property>
</Properties>
</file>