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6"/>
  <workbookPr/>
  <mc:AlternateContent xmlns:mc="http://schemas.openxmlformats.org/markup-compatibility/2006">
    <mc:Choice Requires="x15">
      <x15ac:absPath xmlns:x15ac="http://schemas.microsoft.com/office/spreadsheetml/2010/11/ac" url="https://nysemail.sharepoint.com/sites/ohip/deps/DFRS/Contracts/Drug and Diabetic Supply Rebate RFP/"/>
    </mc:Choice>
  </mc:AlternateContent>
  <xr:revisionPtr revIDLastSave="0" documentId="8_{F0B3969D-4C78-4B1D-83D4-FCB6A48D96A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structions" sheetId="3" r:id="rId1"/>
    <sheet name="RFP TP Form-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5" i="2" l="1"/>
  <c r="J116" i="2"/>
  <c r="J113" i="2" l="1"/>
  <c r="J114" i="2"/>
  <c r="J107" i="2"/>
  <c r="J108" i="2"/>
  <c r="J109" i="2"/>
  <c r="J110" i="2"/>
  <c r="J111" i="2"/>
  <c r="J112" i="2"/>
  <c r="J35" i="2" l="1"/>
  <c r="J59" i="2"/>
  <c r="J67" i="2"/>
  <c r="J99" i="2"/>
  <c r="J106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60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2" i="2"/>
  <c r="J103" i="2"/>
  <c r="J104" i="2"/>
  <c r="J105" i="2"/>
  <c r="J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tc={07A1FF94-E761-4054-8597-4C64545DAA7C}</author>
  </authors>
  <commentList>
    <comment ref="A4" authorId="0" shapeId="0" xr:uid="{07A1FF94-E761-4054-8597-4C64545DAA7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be updated </t>
      </text>
    </comment>
  </commentList>
</comments>
</file>

<file path=xl/sharedStrings.xml><?xml version="1.0" encoding="utf-8"?>
<sst xmlns="http://schemas.openxmlformats.org/spreadsheetml/2006/main" count="370" uniqueCount="221">
  <si>
    <t>Estimate of Expected Rebate Savings</t>
  </si>
  <si>
    <t>Attachment C TP-Form 1</t>
  </si>
  <si>
    <t>Bidder:   _______________________________</t>
  </si>
  <si>
    <t xml:space="preserve">Instructions: </t>
  </si>
  <si>
    <t>1. Columns A, B, C and E have been prefilled and should NOT be changed by the Bidder.</t>
  </si>
  <si>
    <t xml:space="preserve">2. Column D: Enter your supplemental rebate amount per unit in  (Supplemental Rebate Amount per unit) for each drug listed. If no supplemental rebate is available enter zero (0).  </t>
  </si>
  <si>
    <t>3. Column F: Enter "yes" or "no". If "no" Column D should be zero (0).</t>
  </si>
  <si>
    <t>Notes:</t>
  </si>
  <si>
    <r>
      <t>a. NDCs provided depict annual</t>
    </r>
    <r>
      <rPr>
        <u/>
        <sz val="12"/>
        <rFont val="Arial"/>
        <family val="2"/>
      </rPr>
      <t xml:space="preserve"> NYS Medicaid Fee for Service</t>
    </r>
    <r>
      <rPr>
        <sz val="12"/>
        <rFont val="Arial"/>
        <family val="2"/>
      </rPr>
      <t xml:space="preserve"> Pharmacy units.</t>
    </r>
  </si>
  <si>
    <t>b. A listed NDC does not mean the State currently receives a supplemental rebate on the drug or diabetic supply rebate.</t>
  </si>
  <si>
    <t>c. Bidders may not caveat rebates based on any market events such as upcoming generic drug launches, market shift or anticipated brand drug competition.</t>
  </si>
  <si>
    <t>d. Given that supplemental rebates can be dependent on the number of preferred drugs in a particular drug class, the bidders should provide their greatest supplemental rebate amount per unit available for the applicable NDC.</t>
  </si>
  <si>
    <t>e. A supplemental rebate amount should NOT be included for an applicable NDC if there is a contingency to have other manufacturer products included on a Preferred Drug List.</t>
  </si>
  <si>
    <t>f. Supplemental drug rebates and diabetic supply rebates are exclusive of any OBRA rebates.</t>
  </si>
  <si>
    <t>g. The Bidder is attesting that it has a supplemental drug or diabetic supply contract inforced for the particular NDC on the date of Bidder's submittal.  The Bidder is also attesting that evidence is available for review if required/requested by the State of New York.</t>
  </si>
  <si>
    <t>Attachment L TP-Form 1</t>
  </si>
  <si>
    <t>A</t>
  </si>
  <si>
    <t>B</t>
  </si>
  <si>
    <t>C</t>
  </si>
  <si>
    <t>D</t>
  </si>
  <si>
    <t>E</t>
  </si>
  <si>
    <t>F</t>
  </si>
  <si>
    <t>Drug Name</t>
  </si>
  <si>
    <t>Drug NDC</t>
  </si>
  <si>
    <t>Annual Number of Units</t>
  </si>
  <si>
    <t>Rebateable Unit of Measure</t>
  </si>
  <si>
    <t>Supplemental Rebate Amount per Unit as of the date of the bid</t>
  </si>
  <si>
    <t>Total Proposed Supplemental Rebate (Column C x Column D)</t>
  </si>
  <si>
    <t>Current Supplemental Rebate Contract in place as of the date of the bid?                                                  (Y or N)</t>
  </si>
  <si>
    <t>(Prefilled Field)</t>
  </si>
  <si>
    <t>(Prefilled-Calculated Field)</t>
  </si>
  <si>
    <t>DO NOT CHANGE</t>
  </si>
  <si>
    <t>BIKTARVY</t>
  </si>
  <si>
    <t>61958250101</t>
  </si>
  <si>
    <t>TAB</t>
  </si>
  <si>
    <t>HUMIRA(CF) PEN</t>
  </si>
  <si>
    <t>00074055402</t>
  </si>
  <si>
    <t>EA</t>
  </si>
  <si>
    <t>DESCOVY</t>
  </si>
  <si>
    <t>61958200201</t>
  </si>
  <si>
    <t>NORDITROPIN FLEXPRO</t>
  </si>
  <si>
    <t>00169770521</t>
  </si>
  <si>
    <t>ML</t>
  </si>
  <si>
    <t>GENVOYA</t>
  </si>
  <si>
    <t>61958190101</t>
  </si>
  <si>
    <t>MAVYRET</t>
  </si>
  <si>
    <t>00074262528</t>
  </si>
  <si>
    <t>SUBOXONE</t>
  </si>
  <si>
    <t>12496120803</t>
  </si>
  <si>
    <t>INVEGA SUSTENNA</t>
  </si>
  <si>
    <t>50458056401</t>
  </si>
  <si>
    <t>ABILIFY MAINTENA</t>
  </si>
  <si>
    <t>59148007280</t>
  </si>
  <si>
    <t>INVEGA TRINZA</t>
  </si>
  <si>
    <t>50458060901</t>
  </si>
  <si>
    <t>00169770821</t>
  </si>
  <si>
    <t>CREON</t>
  </si>
  <si>
    <t>00032301613</t>
  </si>
  <si>
    <t>CAP</t>
  </si>
  <si>
    <t>ODEFSEY</t>
  </si>
  <si>
    <t>61958210101</t>
  </si>
  <si>
    <t>PAZEO</t>
  </si>
  <si>
    <t>00065427325</t>
  </si>
  <si>
    <t>COSENTYX PEN (2 PENS)</t>
  </si>
  <si>
    <t>00078063941</t>
  </si>
  <si>
    <t>ENBREL SURECLICK</t>
  </si>
  <si>
    <t>58406003204</t>
  </si>
  <si>
    <t>HUMIRA PEN</t>
  </si>
  <si>
    <t>00074433902</t>
  </si>
  <si>
    <t>LATUDA</t>
  </si>
  <si>
    <t>63402030630</t>
  </si>
  <si>
    <t>59148001971</t>
  </si>
  <si>
    <t>COMBIVENT RESPIMAT</t>
  </si>
  <si>
    <t>00597002402</t>
  </si>
  <si>
    <t>GM</t>
  </si>
  <si>
    <t>TIVICAY</t>
  </si>
  <si>
    <t>49702022813</t>
  </si>
  <si>
    <t>HUMIRA(CF)</t>
  </si>
  <si>
    <t>00074024302</t>
  </si>
  <si>
    <t>PREZCOBIX</t>
  </si>
  <si>
    <t>59676057530</t>
  </si>
  <si>
    <t>00032301628</t>
  </si>
  <si>
    <t>TRIUMEQ</t>
  </si>
  <si>
    <t>49702023113</t>
  </si>
  <si>
    <t>RENAGEL</t>
  </si>
  <si>
    <t>58468002101</t>
  </si>
  <si>
    <t>NORVIR</t>
  </si>
  <si>
    <t>00074333330</t>
  </si>
  <si>
    <t>63402031230</t>
  </si>
  <si>
    <t>ARISTADA</t>
  </si>
  <si>
    <t>65757040303</t>
  </si>
  <si>
    <t>COSENTYX PEN</t>
  </si>
  <si>
    <t>00078063968</t>
  </si>
  <si>
    <t>PREZISTA</t>
  </si>
  <si>
    <t>59676056630</t>
  </si>
  <si>
    <t>00074061602</t>
  </si>
  <si>
    <t>TRULICITY</t>
  </si>
  <si>
    <t>00002143480</t>
  </si>
  <si>
    <t>HUMIRA</t>
  </si>
  <si>
    <t>00074379902</t>
  </si>
  <si>
    <t>BASAGLAR KWIKPEN U-100</t>
  </si>
  <si>
    <t>00002771559</t>
  </si>
  <si>
    <t>00169770321</t>
  </si>
  <si>
    <t>ZENPEP</t>
  </si>
  <si>
    <t>00023611401</t>
  </si>
  <si>
    <t>12496121203</t>
  </si>
  <si>
    <t>VIVITROL</t>
  </si>
  <si>
    <t>65757030001</t>
  </si>
  <si>
    <t>ENBREL</t>
  </si>
  <si>
    <t>58406002104</t>
  </si>
  <si>
    <t>BETHKIS</t>
  </si>
  <si>
    <t>10122082056</t>
  </si>
  <si>
    <t>59148004580</t>
  </si>
  <si>
    <t>50458060801</t>
  </si>
  <si>
    <t>00002143380</t>
  </si>
  <si>
    <t>HUMIRA(CF) PEN CROHN'S-UC-HS</t>
  </si>
  <si>
    <t>00074012403</t>
  </si>
  <si>
    <t>TRUVADA</t>
  </si>
  <si>
    <t>61958070101</t>
  </si>
  <si>
    <t>TECFIDERA</t>
  </si>
  <si>
    <t>64406000602</t>
  </si>
  <si>
    <t>SOFOSBUVIR-VELPATASVIR</t>
  </si>
  <si>
    <t>72626270101</t>
  </si>
  <si>
    <t>BRILINTA</t>
  </si>
  <si>
    <t>00186077760</t>
  </si>
  <si>
    <t>EVOTAZ</t>
  </si>
  <si>
    <t>00003364111</t>
  </si>
  <si>
    <t>59148001871</t>
  </si>
  <si>
    <t>12496120403</t>
  </si>
  <si>
    <t>JULUCA</t>
  </si>
  <si>
    <t>49702024213</t>
  </si>
  <si>
    <t>65757040403</t>
  </si>
  <si>
    <t>59676056201</t>
  </si>
  <si>
    <t>BETASERON</t>
  </si>
  <si>
    <t>50419052435</t>
  </si>
  <si>
    <t>ENBREL MINI</t>
  </si>
  <si>
    <t>58406004404</t>
  </si>
  <si>
    <t>VOSEVI</t>
  </si>
  <si>
    <t>61958240101</t>
  </si>
  <si>
    <t>TRIKAFTA</t>
  </si>
  <si>
    <t>51167033101</t>
  </si>
  <si>
    <t>AUSTEDO</t>
  </si>
  <si>
    <t>68546017260</t>
  </si>
  <si>
    <t>65757040203</t>
  </si>
  <si>
    <t>RESTASIS MULTIDOSE</t>
  </si>
  <si>
    <t>00023530105</t>
  </si>
  <si>
    <t>REMICADE</t>
  </si>
  <si>
    <t>57894003001</t>
  </si>
  <si>
    <t>INTELENCE</t>
  </si>
  <si>
    <t>59676057101</t>
  </si>
  <si>
    <t>00169770421</t>
  </si>
  <si>
    <t>10122082028</t>
  </si>
  <si>
    <t>EDURANT</t>
  </si>
  <si>
    <t>59676027801</t>
  </si>
  <si>
    <t>63402030230</t>
  </si>
  <si>
    <t>ARANESP</t>
  </si>
  <si>
    <t>55513009804</t>
  </si>
  <si>
    <t>VEMLIDY</t>
  </si>
  <si>
    <t>61958230101</t>
  </si>
  <si>
    <t>GENOTROPIN</t>
  </si>
  <si>
    <t>00013264681</t>
  </si>
  <si>
    <t>55513002504</t>
  </si>
  <si>
    <t>00186077660</t>
  </si>
  <si>
    <t>COSENTYX (2 SYRINGES)</t>
  </si>
  <si>
    <t>00078063998</t>
  </si>
  <si>
    <t>58406043504</t>
  </si>
  <si>
    <t>JADENU</t>
  </si>
  <si>
    <t>00078065615</t>
  </si>
  <si>
    <t>65757040103</t>
  </si>
  <si>
    <t>VYVANSE</t>
  </si>
  <si>
    <t>59417010110</t>
  </si>
  <si>
    <t>ISENTRESS HD</t>
  </si>
  <si>
    <t>00006308001</t>
  </si>
  <si>
    <t>55513005704</t>
  </si>
  <si>
    <t>DOVATO</t>
  </si>
  <si>
    <t>49702024613</t>
  </si>
  <si>
    <t>55513000504</t>
  </si>
  <si>
    <t>55513002104</t>
  </si>
  <si>
    <t>HUMIRA(CF) PEN PSOR-UV-ADOL HS</t>
  </si>
  <si>
    <t>00074153903</t>
  </si>
  <si>
    <t>50458060701</t>
  </si>
  <si>
    <t>NEULASTA ONPRO</t>
  </si>
  <si>
    <t>55513019201</t>
  </si>
  <si>
    <t>HUMIRA PEN PSOR-UVEITS-ADOL HS</t>
  </si>
  <si>
    <t>00074433907</t>
  </si>
  <si>
    <t>58406044504</t>
  </si>
  <si>
    <t>XYNTHA SOLOFUSE</t>
  </si>
  <si>
    <t>58394001603</t>
  </si>
  <si>
    <t>AHF</t>
  </si>
  <si>
    <t>DUPIXENT SYRINGE</t>
  </si>
  <si>
    <t>00024591401</t>
  </si>
  <si>
    <t>NEUPOGEN</t>
  </si>
  <si>
    <t>55513020910</t>
  </si>
  <si>
    <t>12496120203</t>
  </si>
  <si>
    <t>55513002304</t>
  </si>
  <si>
    <t>68546017060</t>
  </si>
  <si>
    <t>00013262681</t>
  </si>
  <si>
    <t>NEULASTA</t>
  </si>
  <si>
    <t>55513019001</t>
  </si>
  <si>
    <t>59676057001</t>
  </si>
  <si>
    <t>59417011701</t>
  </si>
  <si>
    <t>DICLEGIS</t>
  </si>
  <si>
    <t>55494010010</t>
  </si>
  <si>
    <t>BEVESPI AEROSPHERE</t>
  </si>
  <si>
    <t>00310460012</t>
  </si>
  <si>
    <t>CONTOUR NEXT TEST STRIP</t>
  </si>
  <si>
    <t>00193731150</t>
  </si>
  <si>
    <t>FREESTYLE LITE TEST STRIP</t>
  </si>
  <si>
    <t>99073070827</t>
  </si>
  <si>
    <t>99073070822</t>
  </si>
  <si>
    <t>00193731221</t>
  </si>
  <si>
    <t>DEXCOM G6</t>
  </si>
  <si>
    <t>08627005303</t>
  </si>
  <si>
    <t>ONETOUCH ULTRA TEST STRIP</t>
  </si>
  <si>
    <t>53885024510</t>
  </si>
  <si>
    <t>53885024450</t>
  </si>
  <si>
    <t>CONTOUR TEST STRIP</t>
  </si>
  <si>
    <t>00193708050</t>
  </si>
  <si>
    <t>08627001601</t>
  </si>
  <si>
    <t>ONETOUCH VERIO TEST STRIP</t>
  </si>
  <si>
    <t>53885027210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</si>
</sst>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00000"/>
    <numFmt numFmtId="165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0" fillId="0" borderId="0" xfId="0" applyFill="1" applyBorder="1"/>
    <xf numFmtId="0" fontId="2" fillId="3" borderId="4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65" fontId="2" fillId="3" borderId="0" xfId="0" applyNumberFormat="1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2" fillId="3" borderId="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37" fontId="0" fillId="0" borderId="1" xfId="1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bi, Shaneeva L (HEALTH)" id="{D9230897-61D6-4659-84AE-7760DC9601A6}" userId="S::shaneeva.norbi@health.ny.gov::55fcbede-b275-4ecc-814d-eb67ac9030e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1-07-13T00:08:00.61" personId="{D9230897-61D6-4659-84AE-7760DC9601A6}" id="{07A1FF94-E761-4054-8597-4C64545DAA7C}">
    <text xml:space="preserve">need to be updated 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6738-FEC0-475A-B903-9B850988EBB7}">
  <dimension ref="A1:N17"/>
  <sheetViews>
    <sheetView tabSelected="1" workbookViewId="0">
      <selection activeCell="M1" sqref="M1"/>
    </sheetView>
  </sheetViews>
  <sheetFormatPr defaultRowHeight="14.45"/>
  <sheetData>
    <row r="1" spans="1:14" s="50" customFormat="1" ht="23.1">
      <c r="A1" s="46" t="s">
        <v>0</v>
      </c>
      <c r="B1" s="47"/>
      <c r="C1" s="48"/>
      <c r="D1" s="47"/>
      <c r="E1" s="47"/>
      <c r="F1" s="47"/>
      <c r="G1" s="47"/>
      <c r="H1" s="47"/>
      <c r="I1" s="47"/>
      <c r="J1" s="47"/>
      <c r="K1" s="47"/>
      <c r="L1" s="47"/>
      <c r="M1" s="60" t="s">
        <v>1</v>
      </c>
      <c r="N1" s="47"/>
    </row>
    <row r="2" spans="1:14" s="50" customFormat="1" ht="20.100000000000001">
      <c r="B2" s="47"/>
      <c r="C2" s="51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s="50" customFormat="1" ht="20.100000000000001">
      <c r="A3" s="52" t="s">
        <v>2</v>
      </c>
      <c r="B3" s="47"/>
      <c r="C3" s="51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s="50" customFormat="1" ht="20.100000000000001">
      <c r="A4" s="52"/>
      <c r="B4" s="47"/>
      <c r="C4" s="51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50" customFormat="1" ht="15.6">
      <c r="A5" s="52" t="s">
        <v>3</v>
      </c>
      <c r="B5" s="53"/>
      <c r="C5" s="53"/>
      <c r="D5" s="53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56" customFormat="1" ht="23.25" customHeight="1">
      <c r="A6" s="54"/>
      <c r="B6" s="55" t="s">
        <v>4</v>
      </c>
      <c r="C6" s="53"/>
      <c r="D6" s="53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56" customFormat="1" ht="23.25" customHeight="1">
      <c r="A7" s="57"/>
      <c r="B7" s="57" t="s">
        <v>5</v>
      </c>
      <c r="C7" s="53"/>
      <c r="D7" s="53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56" customFormat="1" ht="23.25" customHeight="1">
      <c r="A8" s="57"/>
      <c r="B8" s="57" t="s">
        <v>6</v>
      </c>
      <c r="C8" s="53"/>
      <c r="D8" s="53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50" customFormat="1" ht="15.6">
      <c r="A9" s="58"/>
      <c r="B9" s="53"/>
      <c r="C9" s="53"/>
      <c r="D9" s="53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50" customFormat="1" ht="15.6">
      <c r="A10" s="52" t="s">
        <v>7</v>
      </c>
      <c r="B10" s="53"/>
      <c r="C10" s="53"/>
      <c r="D10" s="53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56" customFormat="1" ht="32.25" customHeight="1">
      <c r="B11" s="57" t="s">
        <v>8</v>
      </c>
      <c r="C11" s="53"/>
      <c r="D11" s="53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s="56" customFormat="1" ht="32.25" customHeight="1">
      <c r="B12" s="57" t="s">
        <v>9</v>
      </c>
      <c r="C12" s="53"/>
      <c r="D12" s="53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56" customFormat="1" ht="32.25" customHeight="1">
      <c r="B13" s="57" t="s">
        <v>10</v>
      </c>
      <c r="C13" s="53"/>
      <c r="D13" s="53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s="56" customFormat="1" ht="54.95" customHeight="1">
      <c r="B14" s="61" t="s">
        <v>11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47"/>
    </row>
    <row r="15" spans="1:14" s="56" customFormat="1" ht="32.25" customHeight="1">
      <c r="B15" s="59" t="s">
        <v>12</v>
      </c>
      <c r="C15" s="53"/>
      <c r="D15" s="53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56" customFormat="1" ht="32.25" customHeight="1">
      <c r="B16" s="59" t="s">
        <v>13</v>
      </c>
      <c r="C16" s="53"/>
      <c r="D16" s="53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2:14" s="56" customFormat="1" ht="54.95" customHeight="1">
      <c r="B17" s="61" t="s">
        <v>14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</sheetData>
  <mergeCells count="2">
    <mergeCell ref="B14:M14"/>
    <mergeCell ref="B17:N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workbookViewId="0">
      <selection activeCell="E8" sqref="E8"/>
    </sheetView>
  </sheetViews>
  <sheetFormatPr defaultRowHeight="14.45"/>
  <cols>
    <col min="1" max="1" width="31.7109375" style="2" customWidth="1"/>
    <col min="2" max="2" width="2.7109375" style="5" customWidth="1"/>
    <col min="3" max="3" width="20.5703125" style="2" customWidth="1"/>
    <col min="4" max="4" width="2.7109375" style="5" customWidth="1"/>
    <col min="5" max="5" width="24.140625" style="2" customWidth="1"/>
    <col min="6" max="6" width="27.42578125" style="2" customWidth="1"/>
    <col min="7" max="7" width="2.7109375" style="5" customWidth="1"/>
    <col min="8" max="8" width="22.7109375" style="2" customWidth="1"/>
    <col min="9" max="9" width="2.7109375" style="5" customWidth="1"/>
    <col min="10" max="10" width="26.28515625" style="16" customWidth="1"/>
    <col min="11" max="11" width="2.7109375" style="10" customWidth="1"/>
    <col min="12" max="12" width="20.85546875" customWidth="1"/>
  </cols>
  <sheetData>
    <row r="1" spans="1:14" s="50" customFormat="1" ht="23.1">
      <c r="A1" s="46" t="s">
        <v>0</v>
      </c>
      <c r="B1" s="47"/>
      <c r="C1" s="48"/>
      <c r="D1" s="47"/>
      <c r="E1" s="47"/>
      <c r="F1" s="60" t="s">
        <v>1</v>
      </c>
      <c r="G1" s="47"/>
      <c r="H1" s="47"/>
      <c r="I1" s="47"/>
      <c r="J1" s="47"/>
      <c r="K1" s="47"/>
      <c r="L1" s="47"/>
      <c r="M1" s="49" t="s">
        <v>15</v>
      </c>
      <c r="N1" s="47"/>
    </row>
    <row r="2" spans="1:14" s="50" customFormat="1" ht="20.100000000000001">
      <c r="B2" s="47"/>
      <c r="C2" s="51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1" customHeight="1">
      <c r="A3" s="20" t="s">
        <v>16</v>
      </c>
      <c r="B3" s="21"/>
      <c r="C3" s="22" t="s">
        <v>17</v>
      </c>
      <c r="D3" s="21"/>
      <c r="E3" s="65" t="s">
        <v>18</v>
      </c>
      <c r="F3" s="65"/>
      <c r="G3" s="21"/>
      <c r="H3" s="23" t="s">
        <v>19</v>
      </c>
      <c r="I3" s="24"/>
      <c r="J3" s="25" t="s">
        <v>20</v>
      </c>
      <c r="K3" s="24"/>
      <c r="L3" s="23" t="s">
        <v>21</v>
      </c>
    </row>
    <row r="4" spans="1:14" ht="51" customHeight="1">
      <c r="A4" s="3" t="s">
        <v>22</v>
      </c>
      <c r="B4" s="4"/>
      <c r="C4" s="6" t="s">
        <v>23</v>
      </c>
      <c r="D4" s="4"/>
      <c r="E4" s="41" t="s">
        <v>24</v>
      </c>
      <c r="F4" s="42" t="s">
        <v>25</v>
      </c>
      <c r="G4" s="4"/>
      <c r="H4" s="62" t="s">
        <v>26</v>
      </c>
      <c r="I4" s="8"/>
      <c r="J4" s="19" t="s">
        <v>27</v>
      </c>
      <c r="K4" s="8"/>
      <c r="L4" s="62" t="s">
        <v>28</v>
      </c>
    </row>
    <row r="5" spans="1:14" ht="22.5" customHeight="1">
      <c r="A5" s="26" t="s">
        <v>29</v>
      </c>
      <c r="B5" s="21"/>
      <c r="C5" s="45" t="s">
        <v>29</v>
      </c>
      <c r="D5" s="21"/>
      <c r="E5" s="45" t="s">
        <v>29</v>
      </c>
      <c r="F5" s="40" t="s">
        <v>29</v>
      </c>
      <c r="G5" s="4"/>
      <c r="H5" s="63"/>
      <c r="I5" s="7"/>
      <c r="J5" s="13" t="s">
        <v>30</v>
      </c>
      <c r="K5" s="7"/>
      <c r="L5" s="63"/>
    </row>
    <row r="6" spans="1:14" ht="21.75" customHeight="1">
      <c r="A6" s="27" t="s">
        <v>31</v>
      </c>
      <c r="B6" s="21"/>
      <c r="C6" s="11" t="s">
        <v>31</v>
      </c>
      <c r="D6" s="21"/>
      <c r="E6" s="11" t="s">
        <v>31</v>
      </c>
      <c r="F6" s="44" t="s">
        <v>31</v>
      </c>
      <c r="G6" s="4"/>
      <c r="H6" s="64"/>
      <c r="I6" s="7"/>
      <c r="J6" s="14"/>
      <c r="K6" s="9"/>
      <c r="L6" s="64"/>
    </row>
    <row r="7" spans="1:14">
      <c r="A7" s="1" t="s">
        <v>32</v>
      </c>
      <c r="C7" s="35" t="s">
        <v>33</v>
      </c>
      <c r="E7" s="12">
        <v>217731</v>
      </c>
      <c r="F7" s="43" t="s">
        <v>34</v>
      </c>
      <c r="H7" s="17"/>
      <c r="J7" s="15">
        <f>H7*E7</f>
        <v>0</v>
      </c>
      <c r="L7" s="18"/>
    </row>
    <row r="8" spans="1:14">
      <c r="A8" s="1" t="s">
        <v>35</v>
      </c>
      <c r="C8" s="35" t="s">
        <v>36</v>
      </c>
      <c r="E8" s="12">
        <v>1620.8</v>
      </c>
      <c r="F8" s="43" t="s">
        <v>37</v>
      </c>
      <c r="H8" s="17"/>
      <c r="J8" s="15">
        <f t="shared" ref="J8:J71" si="0">H8*E8</f>
        <v>0</v>
      </c>
      <c r="L8" s="18"/>
    </row>
    <row r="9" spans="1:14">
      <c r="A9" s="1" t="s">
        <v>38</v>
      </c>
      <c r="C9" s="35" t="s">
        <v>39</v>
      </c>
      <c r="E9" s="12">
        <v>110161</v>
      </c>
      <c r="F9" s="43" t="s">
        <v>34</v>
      </c>
      <c r="H9" s="17"/>
      <c r="J9" s="15">
        <f t="shared" si="0"/>
        <v>0</v>
      </c>
      <c r="L9" s="18"/>
    </row>
    <row r="10" spans="1:14">
      <c r="A10" s="1" t="s">
        <v>40</v>
      </c>
      <c r="C10" s="35" t="s">
        <v>41</v>
      </c>
      <c r="E10" s="12">
        <v>2044.5</v>
      </c>
      <c r="F10" s="43" t="s">
        <v>42</v>
      </c>
      <c r="H10" s="17"/>
      <c r="J10" s="15">
        <f t="shared" si="0"/>
        <v>0</v>
      </c>
      <c r="L10" s="18"/>
    </row>
    <row r="11" spans="1:14">
      <c r="A11" s="1" t="s">
        <v>43</v>
      </c>
      <c r="C11" s="35" t="s">
        <v>44</v>
      </c>
      <c r="E11" s="12">
        <v>102538</v>
      </c>
      <c r="F11" s="43" t="s">
        <v>34</v>
      </c>
      <c r="H11" s="17"/>
      <c r="J11" s="15">
        <f t="shared" si="0"/>
        <v>0</v>
      </c>
      <c r="L11" s="18"/>
    </row>
    <row r="12" spans="1:14">
      <c r="A12" s="1" t="s">
        <v>45</v>
      </c>
      <c r="C12" s="35" t="s">
        <v>46</v>
      </c>
      <c r="E12" s="12">
        <v>17136</v>
      </c>
      <c r="F12" s="43" t="s">
        <v>34</v>
      </c>
      <c r="H12" s="17"/>
      <c r="J12" s="15">
        <f t="shared" si="0"/>
        <v>0</v>
      </c>
      <c r="L12" s="18"/>
    </row>
    <row r="13" spans="1:14">
      <c r="A13" s="1" t="s">
        <v>47</v>
      </c>
      <c r="C13" s="35" t="s">
        <v>48</v>
      </c>
      <c r="E13" s="12">
        <v>621969</v>
      </c>
      <c r="F13" s="43" t="s">
        <v>37</v>
      </c>
      <c r="H13" s="17"/>
      <c r="J13" s="15">
        <f t="shared" si="0"/>
        <v>0</v>
      </c>
      <c r="L13" s="18"/>
    </row>
    <row r="14" spans="1:14">
      <c r="A14" s="1" t="s">
        <v>49</v>
      </c>
      <c r="C14" s="35" t="s">
        <v>50</v>
      </c>
      <c r="E14" s="12">
        <v>3914.5</v>
      </c>
      <c r="F14" s="43" t="s">
        <v>42</v>
      </c>
      <c r="H14" s="17"/>
      <c r="J14" s="15">
        <f t="shared" si="0"/>
        <v>0</v>
      </c>
      <c r="L14" s="18"/>
    </row>
    <row r="15" spans="1:14">
      <c r="A15" s="1" t="s">
        <v>51</v>
      </c>
      <c r="C15" s="35" t="s">
        <v>52</v>
      </c>
      <c r="E15" s="12">
        <v>2570.9659999999999</v>
      </c>
      <c r="F15" s="43" t="s">
        <v>37</v>
      </c>
      <c r="H15" s="17"/>
      <c r="J15" s="15">
        <f t="shared" si="0"/>
        <v>0</v>
      </c>
      <c r="L15" s="18"/>
    </row>
    <row r="16" spans="1:14">
      <c r="A16" s="1" t="s">
        <v>53</v>
      </c>
      <c r="C16" s="35" t="s">
        <v>54</v>
      </c>
      <c r="E16" s="12">
        <v>828.54600000000005</v>
      </c>
      <c r="F16" s="43" t="s">
        <v>42</v>
      </c>
      <c r="H16" s="17"/>
      <c r="J16" s="15">
        <f t="shared" si="0"/>
        <v>0</v>
      </c>
      <c r="L16" s="18"/>
    </row>
    <row r="17" spans="1:12">
      <c r="A17" s="1" t="s">
        <v>40</v>
      </c>
      <c r="C17" s="35" t="s">
        <v>55</v>
      </c>
      <c r="E17" s="12">
        <v>1117.5</v>
      </c>
      <c r="F17" s="43" t="s">
        <v>42</v>
      </c>
      <c r="H17" s="17"/>
      <c r="J17" s="15">
        <f t="shared" si="0"/>
        <v>0</v>
      </c>
      <c r="L17" s="18"/>
    </row>
    <row r="18" spans="1:12">
      <c r="A18" s="1" t="s">
        <v>56</v>
      </c>
      <c r="C18" s="35" t="s">
        <v>57</v>
      </c>
      <c r="E18" s="12">
        <v>170798</v>
      </c>
      <c r="F18" s="43" t="s">
        <v>58</v>
      </c>
      <c r="H18" s="17"/>
      <c r="J18" s="15">
        <f t="shared" si="0"/>
        <v>0</v>
      </c>
      <c r="L18" s="18"/>
    </row>
    <row r="19" spans="1:12">
      <c r="A19" s="1" t="s">
        <v>59</v>
      </c>
      <c r="C19" s="35" t="s">
        <v>60</v>
      </c>
      <c r="E19" s="12">
        <v>39560</v>
      </c>
      <c r="F19" s="43" t="s">
        <v>34</v>
      </c>
      <c r="H19" s="17"/>
      <c r="J19" s="15">
        <f t="shared" si="0"/>
        <v>0</v>
      </c>
      <c r="L19" s="18"/>
    </row>
    <row r="20" spans="1:12">
      <c r="A20" s="1" t="s">
        <v>61</v>
      </c>
      <c r="C20" s="35" t="s">
        <v>62</v>
      </c>
      <c r="E20" s="12">
        <v>11245</v>
      </c>
      <c r="F20" s="43" t="s">
        <v>42</v>
      </c>
      <c r="H20" s="17"/>
      <c r="J20" s="15">
        <f t="shared" si="0"/>
        <v>0</v>
      </c>
      <c r="L20" s="18"/>
    </row>
    <row r="21" spans="1:12">
      <c r="A21" s="1" t="s">
        <v>63</v>
      </c>
      <c r="C21" s="35" t="s">
        <v>64</v>
      </c>
      <c r="E21" s="12">
        <v>354</v>
      </c>
      <c r="F21" s="43" t="s">
        <v>42</v>
      </c>
      <c r="H21" s="17"/>
      <c r="J21" s="15">
        <f t="shared" si="0"/>
        <v>0</v>
      </c>
      <c r="L21" s="18"/>
    </row>
    <row r="22" spans="1:12">
      <c r="A22" s="1" t="s">
        <v>65</v>
      </c>
      <c r="C22" s="35" t="s">
        <v>66</v>
      </c>
      <c r="E22" s="12">
        <v>1267.8399999999999</v>
      </c>
      <c r="F22" s="43" t="s">
        <v>42</v>
      </c>
      <c r="H22" s="17"/>
      <c r="J22" s="15">
        <f t="shared" si="0"/>
        <v>0</v>
      </c>
      <c r="L22" s="18"/>
    </row>
    <row r="23" spans="1:12">
      <c r="A23" s="1" t="s">
        <v>67</v>
      </c>
      <c r="C23" s="35" t="s">
        <v>68</v>
      </c>
      <c r="E23" s="12">
        <v>715</v>
      </c>
      <c r="F23" s="43" t="s">
        <v>37</v>
      </c>
      <c r="H23" s="17"/>
      <c r="J23" s="15">
        <f t="shared" si="0"/>
        <v>0</v>
      </c>
      <c r="L23" s="18"/>
    </row>
    <row r="24" spans="1:12">
      <c r="A24" s="1" t="s">
        <v>69</v>
      </c>
      <c r="C24" s="35" t="s">
        <v>70</v>
      </c>
      <c r="E24" s="12">
        <v>38675.5</v>
      </c>
      <c r="F24" s="43" t="s">
        <v>34</v>
      </c>
      <c r="H24" s="17"/>
      <c r="J24" s="15">
        <f t="shared" si="0"/>
        <v>0</v>
      </c>
      <c r="L24" s="18"/>
    </row>
    <row r="25" spans="1:12">
      <c r="A25" s="1" t="s">
        <v>51</v>
      </c>
      <c r="C25" s="35" t="s">
        <v>71</v>
      </c>
      <c r="E25" s="12">
        <v>1382.42</v>
      </c>
      <c r="F25" s="43" t="s">
        <v>37</v>
      </c>
      <c r="H25" s="17"/>
      <c r="J25" s="15">
        <f t="shared" si="0"/>
        <v>0</v>
      </c>
      <c r="L25" s="18"/>
    </row>
    <row r="26" spans="1:12">
      <c r="A26" s="1" t="s">
        <v>72</v>
      </c>
      <c r="C26" s="35" t="s">
        <v>73</v>
      </c>
      <c r="E26" s="12">
        <v>10672</v>
      </c>
      <c r="F26" s="43" t="s">
        <v>74</v>
      </c>
      <c r="H26" s="17"/>
      <c r="J26" s="15">
        <f t="shared" si="0"/>
        <v>0</v>
      </c>
      <c r="L26" s="18"/>
    </row>
    <row r="27" spans="1:12">
      <c r="A27" s="1" t="s">
        <v>75</v>
      </c>
      <c r="C27" s="35" t="s">
        <v>76</v>
      </c>
      <c r="E27" s="12">
        <v>125882</v>
      </c>
      <c r="F27" s="43" t="s">
        <v>34</v>
      </c>
      <c r="H27" s="17"/>
      <c r="J27" s="15">
        <f t="shared" si="0"/>
        <v>0</v>
      </c>
      <c r="L27" s="18"/>
    </row>
    <row r="28" spans="1:12">
      <c r="A28" s="1" t="s">
        <v>77</v>
      </c>
      <c r="C28" s="35" t="s">
        <v>78</v>
      </c>
      <c r="E28" s="12">
        <v>182</v>
      </c>
      <c r="F28" s="43" t="s">
        <v>37</v>
      </c>
      <c r="H28" s="17"/>
      <c r="J28" s="15">
        <f t="shared" si="0"/>
        <v>0</v>
      </c>
      <c r="L28" s="18"/>
    </row>
    <row r="29" spans="1:12">
      <c r="A29" s="1" t="s">
        <v>79</v>
      </c>
      <c r="C29" s="35" t="s">
        <v>80</v>
      </c>
      <c r="E29" s="12">
        <v>42321</v>
      </c>
      <c r="F29" s="43" t="s">
        <v>34</v>
      </c>
      <c r="H29" s="17"/>
      <c r="J29" s="15">
        <f t="shared" si="0"/>
        <v>0</v>
      </c>
      <c r="L29" s="18"/>
    </row>
    <row r="30" spans="1:12">
      <c r="A30" s="1" t="s">
        <v>56</v>
      </c>
      <c r="C30" s="35" t="s">
        <v>81</v>
      </c>
      <c r="E30" s="12">
        <v>87461</v>
      </c>
      <c r="F30" s="43" t="s">
        <v>58</v>
      </c>
      <c r="H30" s="17"/>
      <c r="J30" s="15">
        <f t="shared" si="0"/>
        <v>0</v>
      </c>
      <c r="L30" s="18"/>
    </row>
    <row r="31" spans="1:12">
      <c r="A31" s="1" t="s">
        <v>82</v>
      </c>
      <c r="C31" s="35" t="s">
        <v>83</v>
      </c>
      <c r="E31" s="12">
        <v>67294</v>
      </c>
      <c r="F31" s="43" t="s">
        <v>34</v>
      </c>
      <c r="H31" s="17"/>
      <c r="J31" s="15">
        <f t="shared" si="0"/>
        <v>0</v>
      </c>
      <c r="L31" s="18"/>
    </row>
    <row r="32" spans="1:12">
      <c r="A32" s="1" t="s">
        <v>84</v>
      </c>
      <c r="C32" s="35" t="s">
        <v>85</v>
      </c>
      <c r="E32" s="12">
        <v>180184</v>
      </c>
      <c r="F32" s="43" t="s">
        <v>34</v>
      </c>
      <c r="H32" s="17"/>
      <c r="J32" s="15">
        <f t="shared" si="0"/>
        <v>0</v>
      </c>
      <c r="L32" s="18"/>
    </row>
    <row r="33" spans="1:12">
      <c r="A33" s="1" t="s">
        <v>86</v>
      </c>
      <c r="C33" s="35" t="s">
        <v>87</v>
      </c>
      <c r="E33" s="12">
        <v>42332</v>
      </c>
      <c r="F33" s="43" t="s">
        <v>34</v>
      </c>
      <c r="H33" s="17"/>
      <c r="J33" s="15">
        <f t="shared" si="0"/>
        <v>0</v>
      </c>
      <c r="L33" s="18"/>
    </row>
    <row r="34" spans="1:12">
      <c r="A34" s="1" t="s">
        <v>69</v>
      </c>
      <c r="C34" s="35" t="s">
        <v>88</v>
      </c>
      <c r="E34" s="12">
        <v>24645</v>
      </c>
      <c r="F34" s="43" t="s">
        <v>34</v>
      </c>
      <c r="H34" s="17"/>
      <c r="J34" s="15">
        <f t="shared" si="0"/>
        <v>0</v>
      </c>
      <c r="L34" s="18"/>
    </row>
    <row r="35" spans="1:12">
      <c r="A35" s="1" t="s">
        <v>89</v>
      </c>
      <c r="C35" s="35" t="s">
        <v>90</v>
      </c>
      <c r="E35" s="12">
        <v>880.83199999999999</v>
      </c>
      <c r="F35" s="43" t="s">
        <v>42</v>
      </c>
      <c r="H35" s="17"/>
      <c r="J35" s="15">
        <f t="shared" si="0"/>
        <v>0</v>
      </c>
      <c r="L35" s="18"/>
    </row>
    <row r="36" spans="1:12">
      <c r="A36" s="1" t="s">
        <v>91</v>
      </c>
      <c r="C36" s="35" t="s">
        <v>92</v>
      </c>
      <c r="E36" s="12">
        <v>61</v>
      </c>
      <c r="F36" s="43" t="s">
        <v>42</v>
      </c>
      <c r="H36" s="17"/>
      <c r="J36" s="15">
        <f t="shared" si="0"/>
        <v>0</v>
      </c>
      <c r="L36" s="18"/>
    </row>
    <row r="37" spans="1:12">
      <c r="A37" s="1" t="s">
        <v>93</v>
      </c>
      <c r="C37" s="35" t="s">
        <v>94</v>
      </c>
      <c r="E37" s="12">
        <v>35266</v>
      </c>
      <c r="F37" s="43" t="s">
        <v>34</v>
      </c>
      <c r="H37" s="17"/>
      <c r="J37" s="15">
        <f t="shared" si="0"/>
        <v>0</v>
      </c>
      <c r="L37" s="18"/>
    </row>
    <row r="38" spans="1:12">
      <c r="A38" s="1" t="s">
        <v>77</v>
      </c>
      <c r="C38" s="35" t="s">
        <v>95</v>
      </c>
      <c r="E38" s="12">
        <v>130</v>
      </c>
      <c r="F38" s="43" t="s">
        <v>37</v>
      </c>
      <c r="H38" s="17"/>
      <c r="J38" s="15">
        <f t="shared" si="0"/>
        <v>0</v>
      </c>
      <c r="L38" s="18"/>
    </row>
    <row r="39" spans="1:12">
      <c r="A39" s="1" t="s">
        <v>96</v>
      </c>
      <c r="C39" s="35" t="s">
        <v>97</v>
      </c>
      <c r="E39" s="12">
        <v>10761.5</v>
      </c>
      <c r="F39" s="43" t="s">
        <v>42</v>
      </c>
      <c r="H39" s="17"/>
      <c r="J39" s="15">
        <f t="shared" si="0"/>
        <v>0</v>
      </c>
      <c r="L39" s="18"/>
    </row>
    <row r="40" spans="1:12">
      <c r="A40" s="1" t="s">
        <v>98</v>
      </c>
      <c r="C40" s="35" t="s">
        <v>99</v>
      </c>
      <c r="E40" s="12">
        <v>404</v>
      </c>
      <c r="F40" s="43" t="s">
        <v>37</v>
      </c>
      <c r="H40" s="17"/>
      <c r="J40" s="15">
        <f t="shared" si="0"/>
        <v>0</v>
      </c>
      <c r="L40" s="18"/>
    </row>
    <row r="41" spans="1:12">
      <c r="A41" s="1" t="s">
        <v>100</v>
      </c>
      <c r="C41" s="35" t="s">
        <v>101</v>
      </c>
      <c r="E41" s="12">
        <v>116062</v>
      </c>
      <c r="F41" s="43" t="s">
        <v>42</v>
      </c>
      <c r="H41" s="17"/>
      <c r="J41" s="15">
        <f t="shared" si="0"/>
        <v>0</v>
      </c>
      <c r="L41" s="18"/>
    </row>
    <row r="42" spans="1:12">
      <c r="A42" s="1" t="s">
        <v>40</v>
      </c>
      <c r="C42" s="35" t="s">
        <v>102</v>
      </c>
      <c r="E42" s="12">
        <v>237</v>
      </c>
      <c r="F42" s="43" t="s">
        <v>42</v>
      </c>
      <c r="H42" s="17"/>
      <c r="J42" s="15">
        <f t="shared" si="0"/>
        <v>0</v>
      </c>
      <c r="L42" s="18"/>
    </row>
    <row r="43" spans="1:12">
      <c r="A43" s="1" t="s">
        <v>103</v>
      </c>
      <c r="C43" s="35" t="s">
        <v>104</v>
      </c>
      <c r="E43" s="12">
        <v>69195</v>
      </c>
      <c r="F43" s="43" t="s">
        <v>58</v>
      </c>
      <c r="H43" s="17"/>
      <c r="J43" s="15">
        <f t="shared" si="0"/>
        <v>0</v>
      </c>
      <c r="L43" s="18"/>
    </row>
    <row r="44" spans="1:12">
      <c r="A44" s="1" t="s">
        <v>47</v>
      </c>
      <c r="C44" s="35" t="s">
        <v>105</v>
      </c>
      <c r="E44" s="12">
        <v>36638</v>
      </c>
      <c r="F44" s="43" t="s">
        <v>37</v>
      </c>
      <c r="H44" s="17"/>
      <c r="J44" s="15">
        <f t="shared" si="0"/>
        <v>0</v>
      </c>
      <c r="L44" s="18"/>
    </row>
    <row r="45" spans="1:12">
      <c r="A45" s="1" t="s">
        <v>106</v>
      </c>
      <c r="C45" s="35" t="s">
        <v>107</v>
      </c>
      <c r="E45" s="12">
        <v>1098</v>
      </c>
      <c r="F45" s="43" t="s">
        <v>37</v>
      </c>
      <c r="H45" s="17"/>
      <c r="J45" s="15">
        <f t="shared" si="0"/>
        <v>0</v>
      </c>
      <c r="L45" s="18"/>
    </row>
    <row r="46" spans="1:12">
      <c r="A46" s="1" t="s">
        <v>108</v>
      </c>
      <c r="C46" s="35" t="s">
        <v>109</v>
      </c>
      <c r="E46" s="12">
        <v>447.76</v>
      </c>
      <c r="F46" s="43" t="s">
        <v>42</v>
      </c>
      <c r="H46" s="17"/>
      <c r="J46" s="15">
        <f t="shared" si="0"/>
        <v>0</v>
      </c>
      <c r="L46" s="18"/>
    </row>
    <row r="47" spans="1:12">
      <c r="A47" s="1" t="s">
        <v>110</v>
      </c>
      <c r="C47" s="35" t="s">
        <v>111</v>
      </c>
      <c r="E47" s="12">
        <v>14056</v>
      </c>
      <c r="F47" s="43" t="s">
        <v>42</v>
      </c>
      <c r="H47" s="17"/>
      <c r="J47" s="15">
        <f t="shared" si="0"/>
        <v>0</v>
      </c>
      <c r="L47" s="18"/>
    </row>
    <row r="48" spans="1:12">
      <c r="A48" s="1" t="s">
        <v>51</v>
      </c>
      <c r="C48" s="35" t="s">
        <v>112</v>
      </c>
      <c r="E48" s="12">
        <v>642.08399999999995</v>
      </c>
      <c r="F48" s="43" t="s">
        <v>37</v>
      </c>
      <c r="H48" s="17"/>
      <c r="J48" s="15">
        <f t="shared" si="0"/>
        <v>0</v>
      </c>
      <c r="L48" s="18"/>
    </row>
    <row r="49" spans="1:12">
      <c r="A49" s="1" t="s">
        <v>53</v>
      </c>
      <c r="C49" s="35" t="s">
        <v>113</v>
      </c>
      <c r="E49" s="12">
        <v>270.00599999999997</v>
      </c>
      <c r="F49" s="43" t="s">
        <v>42</v>
      </c>
      <c r="H49" s="17"/>
      <c r="J49" s="15">
        <f t="shared" si="0"/>
        <v>0</v>
      </c>
      <c r="L49" s="18"/>
    </row>
    <row r="50" spans="1:12">
      <c r="A50" s="1" t="s">
        <v>96</v>
      </c>
      <c r="C50" s="35" t="s">
        <v>114</v>
      </c>
      <c r="E50" s="12">
        <v>7081.5</v>
      </c>
      <c r="F50" s="43" t="s">
        <v>42</v>
      </c>
      <c r="H50" s="17"/>
      <c r="J50" s="15">
        <f t="shared" si="0"/>
        <v>0</v>
      </c>
      <c r="L50" s="18"/>
    </row>
    <row r="51" spans="1:12">
      <c r="A51" s="1" t="s">
        <v>115</v>
      </c>
      <c r="C51" s="35" t="s">
        <v>116</v>
      </c>
      <c r="E51" s="12">
        <v>40</v>
      </c>
      <c r="F51" s="43" t="s">
        <v>37</v>
      </c>
      <c r="H51" s="17"/>
      <c r="J51" s="15">
        <f t="shared" si="0"/>
        <v>0</v>
      </c>
      <c r="L51" s="18"/>
    </row>
    <row r="52" spans="1:12">
      <c r="A52" s="1" t="s">
        <v>117</v>
      </c>
      <c r="C52" s="35" t="s">
        <v>118</v>
      </c>
      <c r="E52" s="12">
        <v>76470</v>
      </c>
      <c r="F52" s="43" t="s">
        <v>34</v>
      </c>
      <c r="H52" s="17"/>
      <c r="J52" s="15">
        <f t="shared" si="0"/>
        <v>0</v>
      </c>
      <c r="L52" s="18"/>
    </row>
    <row r="53" spans="1:12">
      <c r="A53" s="1" t="s">
        <v>119</v>
      </c>
      <c r="C53" s="35" t="s">
        <v>120</v>
      </c>
      <c r="E53" s="12">
        <v>21600</v>
      </c>
      <c r="F53" s="43" t="s">
        <v>58</v>
      </c>
      <c r="H53" s="17"/>
      <c r="J53" s="15">
        <f t="shared" si="0"/>
        <v>0</v>
      </c>
      <c r="L53" s="18"/>
    </row>
    <row r="54" spans="1:12">
      <c r="A54" s="1" t="s">
        <v>121</v>
      </c>
      <c r="C54" s="35" t="s">
        <v>122</v>
      </c>
      <c r="E54" s="12">
        <v>4040</v>
      </c>
      <c r="F54" s="43" t="s">
        <v>34</v>
      </c>
      <c r="H54" s="17"/>
      <c r="J54" s="15">
        <f t="shared" si="0"/>
        <v>0</v>
      </c>
      <c r="L54" s="18"/>
    </row>
    <row r="55" spans="1:12">
      <c r="A55" s="1" t="s">
        <v>123</v>
      </c>
      <c r="C55" s="35" t="s">
        <v>124</v>
      </c>
      <c r="E55" s="12">
        <v>181311</v>
      </c>
      <c r="F55" s="43" t="s">
        <v>34</v>
      </c>
      <c r="H55" s="17"/>
      <c r="J55" s="15">
        <f t="shared" si="0"/>
        <v>0</v>
      </c>
      <c r="L55" s="18"/>
    </row>
    <row r="56" spans="1:12">
      <c r="A56" s="1" t="s">
        <v>125</v>
      </c>
      <c r="C56" s="35" t="s">
        <v>126</v>
      </c>
      <c r="E56" s="12">
        <v>6622</v>
      </c>
      <c r="F56" s="43" t="s">
        <v>34</v>
      </c>
      <c r="H56" s="17"/>
      <c r="J56" s="15">
        <f t="shared" si="0"/>
        <v>0</v>
      </c>
      <c r="L56" s="18"/>
    </row>
    <row r="57" spans="1:12">
      <c r="A57" s="1" t="s">
        <v>51</v>
      </c>
      <c r="C57" s="35" t="s">
        <v>127</v>
      </c>
      <c r="E57" s="12">
        <v>513.51</v>
      </c>
      <c r="F57" s="43" t="s">
        <v>37</v>
      </c>
      <c r="H57" s="17"/>
      <c r="J57" s="15">
        <f t="shared" si="0"/>
        <v>0</v>
      </c>
      <c r="L57" s="18"/>
    </row>
    <row r="58" spans="1:12">
      <c r="A58" s="1" t="s">
        <v>47</v>
      </c>
      <c r="C58" s="35" t="s">
        <v>128</v>
      </c>
      <c r="E58" s="12">
        <v>40481</v>
      </c>
      <c r="F58" s="43" t="s">
        <v>37</v>
      </c>
      <c r="H58" s="17"/>
      <c r="J58" s="15">
        <f t="shared" si="0"/>
        <v>0</v>
      </c>
      <c r="L58" s="18"/>
    </row>
    <row r="59" spans="1:12">
      <c r="A59" s="1" t="s">
        <v>129</v>
      </c>
      <c r="C59" s="35" t="s">
        <v>130</v>
      </c>
      <c r="E59" s="12">
        <v>12476</v>
      </c>
      <c r="F59" s="43" t="s">
        <v>34</v>
      </c>
      <c r="H59" s="17"/>
      <c r="J59" s="15">
        <f t="shared" si="0"/>
        <v>0</v>
      </c>
      <c r="L59" s="18"/>
    </row>
    <row r="60" spans="1:12">
      <c r="A60" s="1" t="s">
        <v>89</v>
      </c>
      <c r="C60" s="35" t="s">
        <v>131</v>
      </c>
      <c r="E60" s="12">
        <v>592.82000000000005</v>
      </c>
      <c r="F60" s="43" t="s">
        <v>42</v>
      </c>
      <c r="H60" s="17"/>
      <c r="J60" s="15">
        <f t="shared" si="0"/>
        <v>0</v>
      </c>
      <c r="L60" s="18"/>
    </row>
    <row r="61" spans="1:12">
      <c r="A61" s="1" t="s">
        <v>93</v>
      </c>
      <c r="C61" s="35" t="s">
        <v>132</v>
      </c>
      <c r="E61" s="12">
        <v>22867</v>
      </c>
      <c r="F61" s="43" t="s">
        <v>34</v>
      </c>
      <c r="H61" s="17"/>
      <c r="J61" s="15">
        <f t="shared" si="0"/>
        <v>0</v>
      </c>
      <c r="L61" s="18"/>
    </row>
    <row r="62" spans="1:12">
      <c r="A62" s="1" t="s">
        <v>133</v>
      </c>
      <c r="C62" s="35" t="s">
        <v>134</v>
      </c>
      <c r="E62" s="12">
        <v>1120</v>
      </c>
      <c r="F62" s="43" t="s">
        <v>37</v>
      </c>
      <c r="H62" s="17"/>
      <c r="J62" s="15">
        <f t="shared" si="0"/>
        <v>0</v>
      </c>
      <c r="L62" s="18"/>
    </row>
    <row r="63" spans="1:12">
      <c r="A63" s="1" t="s">
        <v>135</v>
      </c>
      <c r="C63" s="35" t="s">
        <v>136</v>
      </c>
      <c r="E63" s="12">
        <v>244</v>
      </c>
      <c r="F63" s="43" t="s">
        <v>42</v>
      </c>
      <c r="H63" s="17"/>
      <c r="J63" s="15">
        <f t="shared" si="0"/>
        <v>0</v>
      </c>
      <c r="L63" s="18"/>
    </row>
    <row r="64" spans="1:12">
      <c r="A64" s="1" t="s">
        <v>137</v>
      </c>
      <c r="C64" s="35" t="s">
        <v>138</v>
      </c>
      <c r="E64" s="12">
        <v>1232</v>
      </c>
      <c r="F64" s="43" t="s">
        <v>34</v>
      </c>
      <c r="H64" s="17"/>
      <c r="J64" s="15">
        <f t="shared" si="0"/>
        <v>0</v>
      </c>
      <c r="L64" s="18"/>
    </row>
    <row r="65" spans="1:12">
      <c r="A65" s="1" t="s">
        <v>139</v>
      </c>
      <c r="C65" s="35" t="s">
        <v>140</v>
      </c>
      <c r="E65" s="12">
        <v>7749</v>
      </c>
      <c r="F65" s="43" t="s">
        <v>34</v>
      </c>
      <c r="H65" s="17"/>
      <c r="J65" s="15">
        <f t="shared" si="0"/>
        <v>0</v>
      </c>
      <c r="L65" s="18"/>
    </row>
    <row r="66" spans="1:12">
      <c r="A66" s="1" t="s">
        <v>141</v>
      </c>
      <c r="C66" s="35" t="s">
        <v>142</v>
      </c>
      <c r="E66" s="12">
        <v>7448</v>
      </c>
      <c r="F66" s="43" t="s">
        <v>34</v>
      </c>
      <c r="H66" s="17"/>
      <c r="J66" s="15">
        <f t="shared" si="0"/>
        <v>0</v>
      </c>
      <c r="L66" s="18"/>
    </row>
    <row r="67" spans="1:12">
      <c r="A67" s="1" t="s">
        <v>89</v>
      </c>
      <c r="C67" s="35" t="s">
        <v>143</v>
      </c>
      <c r="E67" s="12">
        <v>334.61599999999999</v>
      </c>
      <c r="F67" s="43" t="s">
        <v>42</v>
      </c>
      <c r="H67" s="17"/>
      <c r="J67" s="15">
        <f t="shared" si="0"/>
        <v>0</v>
      </c>
      <c r="L67" s="18"/>
    </row>
    <row r="68" spans="1:12">
      <c r="A68" s="1" t="s">
        <v>144</v>
      </c>
      <c r="C68" s="35" t="s">
        <v>145</v>
      </c>
      <c r="E68" s="12">
        <v>852.5</v>
      </c>
      <c r="F68" s="43" t="s">
        <v>42</v>
      </c>
      <c r="H68" s="17"/>
      <c r="J68" s="15">
        <f t="shared" si="0"/>
        <v>0</v>
      </c>
      <c r="L68" s="18"/>
    </row>
    <row r="69" spans="1:12">
      <c r="A69" s="1" t="s">
        <v>146</v>
      </c>
      <c r="C69" s="35" t="s">
        <v>147</v>
      </c>
      <c r="E69" s="12">
        <v>1134.0999999999999</v>
      </c>
      <c r="F69" s="43" t="s">
        <v>37</v>
      </c>
      <c r="H69" s="17"/>
      <c r="J69" s="15">
        <f t="shared" si="0"/>
        <v>0</v>
      </c>
      <c r="L69" s="18"/>
    </row>
    <row r="70" spans="1:12">
      <c r="A70" s="1" t="s">
        <v>148</v>
      </c>
      <c r="C70" s="35" t="s">
        <v>149</v>
      </c>
      <c r="E70" s="12">
        <v>22578</v>
      </c>
      <c r="F70" s="43" t="s">
        <v>34</v>
      </c>
      <c r="H70" s="17"/>
      <c r="J70" s="15">
        <f t="shared" si="0"/>
        <v>0</v>
      </c>
      <c r="L70" s="18"/>
    </row>
    <row r="71" spans="1:12">
      <c r="A71" s="1" t="s">
        <v>40</v>
      </c>
      <c r="C71" s="35" t="s">
        <v>150</v>
      </c>
      <c r="E71" s="12">
        <v>741</v>
      </c>
      <c r="F71" s="43" t="s">
        <v>42</v>
      </c>
      <c r="H71" s="17"/>
      <c r="J71" s="15">
        <f t="shared" si="0"/>
        <v>0</v>
      </c>
      <c r="L71" s="18"/>
    </row>
    <row r="72" spans="1:12">
      <c r="A72" s="1" t="s">
        <v>110</v>
      </c>
      <c r="C72" s="35" t="s">
        <v>151</v>
      </c>
      <c r="E72" s="12">
        <v>5264</v>
      </c>
      <c r="F72" s="43" t="s">
        <v>42</v>
      </c>
      <c r="H72" s="17"/>
      <c r="J72" s="15">
        <f t="shared" ref="J72:J116" si="1">H72*E72</f>
        <v>0</v>
      </c>
      <c r="L72" s="18"/>
    </row>
    <row r="73" spans="1:12">
      <c r="A73" s="1" t="s">
        <v>152</v>
      </c>
      <c r="C73" s="35" t="s">
        <v>153</v>
      </c>
      <c r="E73" s="12">
        <v>11045</v>
      </c>
      <c r="F73" s="43" t="s">
        <v>34</v>
      </c>
      <c r="H73" s="17"/>
      <c r="J73" s="15">
        <f t="shared" si="1"/>
        <v>0</v>
      </c>
      <c r="L73" s="18"/>
    </row>
    <row r="74" spans="1:12">
      <c r="A74" s="1" t="s">
        <v>69</v>
      </c>
      <c r="C74" s="35" t="s">
        <v>154</v>
      </c>
      <c r="E74" s="12">
        <v>46402</v>
      </c>
      <c r="F74" s="43" t="s">
        <v>34</v>
      </c>
      <c r="H74" s="17"/>
      <c r="J74" s="15">
        <f t="shared" si="1"/>
        <v>0</v>
      </c>
      <c r="L74" s="18"/>
    </row>
    <row r="75" spans="1:12">
      <c r="A75" s="1" t="s">
        <v>155</v>
      </c>
      <c r="C75" s="35" t="s">
        <v>156</v>
      </c>
      <c r="E75" s="12">
        <v>6963.32</v>
      </c>
      <c r="F75" s="43" t="s">
        <v>42</v>
      </c>
      <c r="H75" s="17"/>
      <c r="J75" s="15">
        <f t="shared" si="1"/>
        <v>0</v>
      </c>
      <c r="L75" s="18"/>
    </row>
    <row r="76" spans="1:12">
      <c r="A76" s="1" t="s">
        <v>157</v>
      </c>
      <c r="C76" s="35" t="s">
        <v>158</v>
      </c>
      <c r="E76" s="12">
        <v>14334</v>
      </c>
      <c r="F76" s="43" t="s">
        <v>34</v>
      </c>
      <c r="H76" s="17"/>
      <c r="J76" s="15">
        <f t="shared" si="1"/>
        <v>0</v>
      </c>
      <c r="L76" s="18"/>
    </row>
    <row r="77" spans="1:12">
      <c r="A77" s="1" t="s">
        <v>159</v>
      </c>
      <c r="C77" s="35" t="s">
        <v>160</v>
      </c>
      <c r="E77" s="12">
        <v>133</v>
      </c>
      <c r="F77" s="43" t="s">
        <v>37</v>
      </c>
      <c r="H77" s="17"/>
      <c r="J77" s="15">
        <f t="shared" si="1"/>
        <v>0</v>
      </c>
      <c r="L77" s="18"/>
    </row>
    <row r="78" spans="1:12">
      <c r="A78" s="1" t="s">
        <v>155</v>
      </c>
      <c r="C78" s="35" t="s">
        <v>161</v>
      </c>
      <c r="E78" s="12">
        <v>817</v>
      </c>
      <c r="F78" s="43" t="s">
        <v>42</v>
      </c>
      <c r="H78" s="17"/>
      <c r="J78" s="15">
        <f t="shared" si="1"/>
        <v>0</v>
      </c>
      <c r="L78" s="18"/>
    </row>
    <row r="79" spans="1:12">
      <c r="A79" s="1" t="s">
        <v>123</v>
      </c>
      <c r="C79" s="35" t="s">
        <v>162</v>
      </c>
      <c r="E79" s="12">
        <v>25310</v>
      </c>
      <c r="F79" s="43" t="s">
        <v>34</v>
      </c>
      <c r="H79" s="17"/>
      <c r="J79" s="15">
        <f t="shared" si="1"/>
        <v>0</v>
      </c>
      <c r="L79" s="18"/>
    </row>
    <row r="80" spans="1:12">
      <c r="A80" s="1" t="s">
        <v>163</v>
      </c>
      <c r="C80" s="35" t="s">
        <v>164</v>
      </c>
      <c r="E80" s="12">
        <v>34</v>
      </c>
      <c r="F80" s="43" t="s">
        <v>42</v>
      </c>
      <c r="H80" s="17"/>
      <c r="J80" s="15">
        <f t="shared" si="1"/>
        <v>0</v>
      </c>
      <c r="L80" s="18"/>
    </row>
    <row r="81" spans="1:12">
      <c r="A81" s="1" t="s">
        <v>108</v>
      </c>
      <c r="C81" s="35" t="s">
        <v>165</v>
      </c>
      <c r="E81" s="12">
        <v>121.52</v>
      </c>
      <c r="F81" s="43" t="s">
        <v>42</v>
      </c>
      <c r="H81" s="17"/>
      <c r="J81" s="15">
        <f t="shared" si="1"/>
        <v>0</v>
      </c>
      <c r="L81" s="18"/>
    </row>
    <row r="82" spans="1:12">
      <c r="A82" s="1" t="s">
        <v>166</v>
      </c>
      <c r="C82" s="35" t="s">
        <v>167</v>
      </c>
      <c r="E82" s="12">
        <v>3090</v>
      </c>
      <c r="F82" s="43" t="s">
        <v>34</v>
      </c>
      <c r="H82" s="17"/>
      <c r="J82" s="15">
        <f t="shared" si="1"/>
        <v>0</v>
      </c>
      <c r="L82" s="18"/>
    </row>
    <row r="83" spans="1:12">
      <c r="A83" s="1" t="s">
        <v>89</v>
      </c>
      <c r="C83" s="35" t="s">
        <v>168</v>
      </c>
      <c r="E83" s="12">
        <v>184.00800000000001</v>
      </c>
      <c r="F83" s="43" t="s">
        <v>42</v>
      </c>
      <c r="H83" s="17"/>
      <c r="J83" s="15">
        <f t="shared" si="1"/>
        <v>0</v>
      </c>
      <c r="L83" s="18"/>
    </row>
    <row r="84" spans="1:12">
      <c r="A84" s="1" t="s">
        <v>169</v>
      </c>
      <c r="C84" s="35" t="s">
        <v>170</v>
      </c>
      <c r="E84" s="12">
        <v>11048</v>
      </c>
      <c r="F84" s="43" t="s">
        <v>58</v>
      </c>
      <c r="H84" s="17"/>
      <c r="J84" s="15">
        <f t="shared" si="1"/>
        <v>0</v>
      </c>
      <c r="L84" s="18"/>
    </row>
    <row r="85" spans="1:12">
      <c r="A85" s="1" t="s">
        <v>171</v>
      </c>
      <c r="C85" s="35" t="s">
        <v>172</v>
      </c>
      <c r="E85" s="12">
        <v>4296</v>
      </c>
      <c r="F85" s="43" t="s">
        <v>34</v>
      </c>
      <c r="H85" s="17"/>
      <c r="J85" s="15">
        <f t="shared" si="1"/>
        <v>0</v>
      </c>
      <c r="L85" s="18"/>
    </row>
    <row r="86" spans="1:12">
      <c r="A86" s="1" t="s">
        <v>155</v>
      </c>
      <c r="C86" s="35" t="s">
        <v>173</v>
      </c>
      <c r="E86" s="12">
        <v>2081.81</v>
      </c>
      <c r="F86" s="43" t="s">
        <v>42</v>
      </c>
      <c r="H86" s="17"/>
      <c r="J86" s="15">
        <f t="shared" si="1"/>
        <v>0</v>
      </c>
      <c r="L86" s="18"/>
    </row>
    <row r="87" spans="1:12">
      <c r="A87" s="1" t="s">
        <v>174</v>
      </c>
      <c r="C87" s="35" t="s">
        <v>175</v>
      </c>
      <c r="E87" s="12">
        <v>5384</v>
      </c>
      <c r="F87" s="43" t="s">
        <v>34</v>
      </c>
      <c r="H87" s="17"/>
      <c r="J87" s="15">
        <f t="shared" si="1"/>
        <v>0</v>
      </c>
      <c r="L87" s="18"/>
    </row>
    <row r="88" spans="1:12">
      <c r="A88" s="1" t="s">
        <v>155</v>
      </c>
      <c r="C88" s="35" t="s">
        <v>176</v>
      </c>
      <c r="E88" s="12">
        <v>1072.32</v>
      </c>
      <c r="F88" s="43" t="s">
        <v>42</v>
      </c>
      <c r="H88" s="17"/>
      <c r="J88" s="15">
        <f t="shared" si="1"/>
        <v>0</v>
      </c>
      <c r="L88" s="18"/>
    </row>
    <row r="89" spans="1:12">
      <c r="A89" s="1" t="s">
        <v>155</v>
      </c>
      <c r="C89" s="35" t="s">
        <v>177</v>
      </c>
      <c r="E89" s="12">
        <v>1067.0899999999999</v>
      </c>
      <c r="F89" s="43" t="s">
        <v>42</v>
      </c>
      <c r="H89" s="17"/>
      <c r="J89" s="15">
        <f t="shared" si="1"/>
        <v>0</v>
      </c>
      <c r="L89" s="18"/>
    </row>
    <row r="90" spans="1:12">
      <c r="A90" s="1" t="s">
        <v>178</v>
      </c>
      <c r="C90" s="35" t="s">
        <v>179</v>
      </c>
      <c r="E90" s="12">
        <v>4</v>
      </c>
      <c r="F90" s="43" t="s">
        <v>37</v>
      </c>
      <c r="H90" s="17"/>
      <c r="J90" s="15">
        <f t="shared" si="1"/>
        <v>0</v>
      </c>
      <c r="L90" s="18"/>
    </row>
    <row r="91" spans="1:12">
      <c r="A91" s="1" t="s">
        <v>53</v>
      </c>
      <c r="C91" s="35" t="s">
        <v>180</v>
      </c>
      <c r="E91" s="12">
        <v>56.545000000000002</v>
      </c>
      <c r="F91" s="43" t="s">
        <v>42</v>
      </c>
      <c r="H91" s="17"/>
      <c r="J91" s="15">
        <f t="shared" si="1"/>
        <v>0</v>
      </c>
      <c r="L91" s="18"/>
    </row>
    <row r="92" spans="1:12">
      <c r="A92" s="1" t="s">
        <v>181</v>
      </c>
      <c r="C92" s="35" t="s">
        <v>182</v>
      </c>
      <c r="E92" s="12">
        <v>68.400000000000006</v>
      </c>
      <c r="F92" s="43" t="s">
        <v>42</v>
      </c>
      <c r="H92" s="17"/>
      <c r="J92" s="15">
        <f t="shared" si="1"/>
        <v>0</v>
      </c>
      <c r="L92" s="18"/>
    </row>
    <row r="93" spans="1:12">
      <c r="A93" s="1" t="s">
        <v>183</v>
      </c>
      <c r="C93" s="35" t="s">
        <v>184</v>
      </c>
      <c r="E93" s="12">
        <v>53</v>
      </c>
      <c r="F93" s="43" t="s">
        <v>37</v>
      </c>
      <c r="H93" s="17"/>
      <c r="J93" s="15">
        <f t="shared" si="1"/>
        <v>0</v>
      </c>
      <c r="L93" s="18"/>
    </row>
    <row r="94" spans="1:12">
      <c r="A94" s="1" t="s">
        <v>65</v>
      </c>
      <c r="C94" s="35" t="s">
        <v>185</v>
      </c>
      <c r="E94" s="12">
        <v>62.72</v>
      </c>
      <c r="F94" s="43" t="s">
        <v>42</v>
      </c>
      <c r="H94" s="17"/>
      <c r="J94" s="15">
        <f t="shared" si="1"/>
        <v>0</v>
      </c>
      <c r="L94" s="18"/>
    </row>
    <row r="95" spans="1:12">
      <c r="A95" s="1" t="s">
        <v>186</v>
      </c>
      <c r="C95" s="35" t="s">
        <v>187</v>
      </c>
      <c r="E95" s="12">
        <v>379080</v>
      </c>
      <c r="F95" s="43" t="s">
        <v>188</v>
      </c>
      <c r="H95" s="17"/>
      <c r="J95" s="15">
        <f t="shared" si="1"/>
        <v>0</v>
      </c>
      <c r="L95" s="18"/>
    </row>
    <row r="96" spans="1:12">
      <c r="A96" s="1" t="s">
        <v>189</v>
      </c>
      <c r="C96" s="35" t="s">
        <v>190</v>
      </c>
      <c r="E96" s="12">
        <v>1336</v>
      </c>
      <c r="F96" s="43" t="s">
        <v>42</v>
      </c>
      <c r="H96" s="17"/>
      <c r="J96" s="15">
        <f t="shared" si="1"/>
        <v>0</v>
      </c>
      <c r="L96" s="18"/>
    </row>
    <row r="97" spans="1:12">
      <c r="A97" s="1" t="s">
        <v>191</v>
      </c>
      <c r="C97" s="35" t="s">
        <v>192</v>
      </c>
      <c r="E97" s="12">
        <v>261.2</v>
      </c>
      <c r="F97" s="43" t="s">
        <v>42</v>
      </c>
      <c r="H97" s="17"/>
      <c r="J97" s="15">
        <f t="shared" si="1"/>
        <v>0</v>
      </c>
      <c r="L97" s="18"/>
    </row>
    <row r="98" spans="1:12">
      <c r="A98" s="1" t="s">
        <v>47</v>
      </c>
      <c r="C98" s="35" t="s">
        <v>193</v>
      </c>
      <c r="E98" s="12">
        <v>23934</v>
      </c>
      <c r="F98" s="43" t="s">
        <v>37</v>
      </c>
      <c r="H98" s="17"/>
      <c r="J98" s="15">
        <f t="shared" si="1"/>
        <v>0</v>
      </c>
      <c r="L98" s="18"/>
    </row>
    <row r="99" spans="1:12">
      <c r="A99" s="1" t="s">
        <v>155</v>
      </c>
      <c r="C99" s="35" t="s">
        <v>194</v>
      </c>
      <c r="E99" s="12">
        <v>331.87</v>
      </c>
      <c r="F99" s="43" t="s">
        <v>42</v>
      </c>
      <c r="H99" s="17"/>
      <c r="J99" s="15">
        <f t="shared" si="1"/>
        <v>0</v>
      </c>
      <c r="L99" s="18"/>
    </row>
    <row r="100" spans="1:12">
      <c r="A100" s="1" t="s">
        <v>141</v>
      </c>
      <c r="C100" s="35" t="s">
        <v>195</v>
      </c>
      <c r="E100" s="12">
        <v>2869</v>
      </c>
      <c r="F100" s="43" t="s">
        <v>34</v>
      </c>
      <c r="H100" s="17"/>
      <c r="J100" s="15">
        <f t="shared" si="1"/>
        <v>0</v>
      </c>
      <c r="L100" s="18"/>
    </row>
    <row r="101" spans="1:12">
      <c r="A101" s="1" t="s">
        <v>159</v>
      </c>
      <c r="C101" s="35" t="s">
        <v>196</v>
      </c>
      <c r="E101" s="12">
        <v>143</v>
      </c>
      <c r="F101" s="43" t="s">
        <v>37</v>
      </c>
      <c r="H101" s="17"/>
      <c r="J101" s="15">
        <f t="shared" si="1"/>
        <v>0</v>
      </c>
      <c r="L101" s="18"/>
    </row>
    <row r="102" spans="1:12">
      <c r="A102" s="1" t="s">
        <v>197</v>
      </c>
      <c r="C102" s="35" t="s">
        <v>198</v>
      </c>
      <c r="E102" s="12">
        <v>43.2</v>
      </c>
      <c r="F102" s="43" t="s">
        <v>42</v>
      </c>
      <c r="H102" s="17"/>
      <c r="J102" s="15">
        <f t="shared" si="1"/>
        <v>0</v>
      </c>
      <c r="L102" s="18"/>
    </row>
    <row r="103" spans="1:12">
      <c r="A103" s="1" t="s">
        <v>148</v>
      </c>
      <c r="C103" s="35" t="s">
        <v>199</v>
      </c>
      <c r="E103" s="12">
        <v>10740</v>
      </c>
      <c r="F103" s="43" t="s">
        <v>34</v>
      </c>
      <c r="H103" s="17"/>
      <c r="J103" s="15">
        <f t="shared" si="1"/>
        <v>0</v>
      </c>
      <c r="L103" s="18"/>
    </row>
    <row r="104" spans="1:12">
      <c r="A104" s="1" t="s">
        <v>169</v>
      </c>
      <c r="C104" s="35" t="s">
        <v>200</v>
      </c>
      <c r="E104" s="12">
        <v>2876</v>
      </c>
      <c r="F104" s="43" t="s">
        <v>34</v>
      </c>
      <c r="H104" s="17"/>
      <c r="J104" s="15">
        <f t="shared" si="1"/>
        <v>0</v>
      </c>
      <c r="L104" s="18"/>
    </row>
    <row r="105" spans="1:12">
      <c r="A105" s="1" t="s">
        <v>201</v>
      </c>
      <c r="C105" s="35" t="s">
        <v>202</v>
      </c>
      <c r="E105" s="12">
        <v>10913</v>
      </c>
      <c r="F105" s="43" t="s">
        <v>34</v>
      </c>
      <c r="H105" s="17"/>
      <c r="J105" s="15">
        <f t="shared" si="1"/>
        <v>0</v>
      </c>
      <c r="L105" s="18"/>
    </row>
    <row r="106" spans="1:12">
      <c r="A106" s="30" t="s">
        <v>203</v>
      </c>
      <c r="C106" s="36" t="s">
        <v>204</v>
      </c>
      <c r="E106" s="12">
        <v>2373.6999999999998</v>
      </c>
      <c r="F106" s="43" t="s">
        <v>74</v>
      </c>
      <c r="H106" s="17"/>
      <c r="J106" s="15">
        <f t="shared" si="1"/>
        <v>0</v>
      </c>
      <c r="L106" s="18"/>
    </row>
    <row r="107" spans="1:12">
      <c r="A107" s="31" t="s">
        <v>205</v>
      </c>
      <c r="B107" s="29"/>
      <c r="C107" s="37" t="s">
        <v>206</v>
      </c>
      <c r="E107" s="32">
        <v>1431800</v>
      </c>
      <c r="F107" s="43" t="s">
        <v>37</v>
      </c>
      <c r="H107" s="17"/>
      <c r="J107" s="15">
        <f t="shared" si="1"/>
        <v>0</v>
      </c>
      <c r="L107" s="18"/>
    </row>
    <row r="108" spans="1:12">
      <c r="A108" s="31" t="s">
        <v>207</v>
      </c>
      <c r="B108" s="29"/>
      <c r="C108" s="37" t="s">
        <v>208</v>
      </c>
      <c r="E108" s="32">
        <v>749900</v>
      </c>
      <c r="F108" s="43" t="s">
        <v>37</v>
      </c>
      <c r="H108" s="17"/>
      <c r="J108" s="15">
        <f t="shared" si="1"/>
        <v>0</v>
      </c>
      <c r="L108" s="18"/>
    </row>
    <row r="109" spans="1:12">
      <c r="A109" s="31" t="s">
        <v>207</v>
      </c>
      <c r="B109" s="29"/>
      <c r="C109" s="37" t="s">
        <v>209</v>
      </c>
      <c r="E109" s="32">
        <v>496050</v>
      </c>
      <c r="F109" s="43" t="s">
        <v>37</v>
      </c>
      <c r="H109" s="17"/>
      <c r="J109" s="15">
        <f t="shared" si="1"/>
        <v>0</v>
      </c>
      <c r="L109" s="18"/>
    </row>
    <row r="110" spans="1:12">
      <c r="A110" s="31" t="s">
        <v>205</v>
      </c>
      <c r="B110" s="29"/>
      <c r="C110" s="37" t="s">
        <v>210</v>
      </c>
      <c r="E110" s="32">
        <v>740200</v>
      </c>
      <c r="F110" s="43" t="s">
        <v>37</v>
      </c>
      <c r="H110" s="17"/>
      <c r="J110" s="15">
        <f t="shared" si="1"/>
        <v>0</v>
      </c>
      <c r="L110" s="18"/>
    </row>
    <row r="111" spans="1:12">
      <c r="A111" s="31" t="s">
        <v>211</v>
      </c>
      <c r="B111" s="29"/>
      <c r="C111" s="37" t="s">
        <v>212</v>
      </c>
      <c r="E111" s="32">
        <v>2679</v>
      </c>
      <c r="F111" s="43" t="s">
        <v>37</v>
      </c>
      <c r="H111" s="17"/>
      <c r="J111" s="15">
        <f t="shared" si="1"/>
        <v>0</v>
      </c>
      <c r="L111" s="18"/>
    </row>
    <row r="112" spans="1:12">
      <c r="A112" s="33" t="s">
        <v>213</v>
      </c>
      <c r="B112" s="29"/>
      <c r="C112" s="38" t="s">
        <v>214</v>
      </c>
      <c r="E112" s="32">
        <v>132400</v>
      </c>
      <c r="F112" s="43" t="s">
        <v>37</v>
      </c>
      <c r="H112" s="17"/>
      <c r="J112" s="15">
        <f t="shared" si="1"/>
        <v>0</v>
      </c>
      <c r="L112" s="18"/>
    </row>
    <row r="113" spans="1:12">
      <c r="A113" s="34" t="s">
        <v>213</v>
      </c>
      <c r="B113" s="28"/>
      <c r="C113" s="39" t="s">
        <v>215</v>
      </c>
      <c r="E113" s="12">
        <v>126600</v>
      </c>
      <c r="F113" s="43" t="s">
        <v>37</v>
      </c>
      <c r="H113" s="17"/>
      <c r="J113" s="15">
        <f t="shared" si="1"/>
        <v>0</v>
      </c>
      <c r="L113" s="18"/>
    </row>
    <row r="114" spans="1:12">
      <c r="A114" s="34" t="s">
        <v>216</v>
      </c>
      <c r="B114" s="28"/>
      <c r="C114" s="39" t="s">
        <v>217</v>
      </c>
      <c r="E114" s="12">
        <v>183650</v>
      </c>
      <c r="F114" s="43" t="s">
        <v>37</v>
      </c>
      <c r="H114" s="17"/>
      <c r="J114" s="15">
        <f t="shared" si="1"/>
        <v>0</v>
      </c>
      <c r="L114" s="18"/>
    </row>
    <row r="115" spans="1:12">
      <c r="A115" s="34" t="s">
        <v>211</v>
      </c>
      <c r="B115" s="28"/>
      <c r="C115" s="39" t="s">
        <v>218</v>
      </c>
      <c r="E115" s="12">
        <v>373</v>
      </c>
      <c r="F115" s="43" t="s">
        <v>37</v>
      </c>
      <c r="H115" s="17"/>
      <c r="J115" s="15">
        <f>H115*E115</f>
        <v>0</v>
      </c>
      <c r="L115" s="18"/>
    </row>
    <row r="116" spans="1:12">
      <c r="A116" s="34" t="s">
        <v>219</v>
      </c>
      <c r="B116" s="28"/>
      <c r="C116" s="39" t="s">
        <v>220</v>
      </c>
      <c r="E116" s="12">
        <v>100900</v>
      </c>
      <c r="F116" s="43" t="s">
        <v>37</v>
      </c>
      <c r="H116" s="17"/>
      <c r="J116" s="15">
        <f t="shared" si="1"/>
        <v>0</v>
      </c>
      <c r="L116" s="18"/>
    </row>
  </sheetData>
  <mergeCells count="3">
    <mergeCell ref="L4:L6"/>
    <mergeCell ref="H4:H6"/>
    <mergeCell ref="E3:F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4B43496CD2948B042C245B1A653E3" ma:contentTypeVersion="6" ma:contentTypeDescription="Create a new document." ma:contentTypeScope="" ma:versionID="5ea2e7b975cc90143e0884686be8fec4">
  <xsd:schema xmlns:xsd="http://www.w3.org/2001/XMLSchema" xmlns:xs="http://www.w3.org/2001/XMLSchema" xmlns:p="http://schemas.microsoft.com/office/2006/metadata/properties" xmlns:ns2="fb8529d6-23c4-4aca-ad7d-122f1ab60e60" xmlns:ns3="db0ad100-9585-494f-80a8-764b7b4a99c7" targetNamespace="http://schemas.microsoft.com/office/2006/metadata/properties" ma:root="true" ma:fieldsID="d90eeb92012529dba08c9805b15562e6" ns2:_="" ns3:_="">
    <xsd:import namespace="fb8529d6-23c4-4aca-ad7d-122f1ab60e60"/>
    <xsd:import namespace="db0ad100-9585-494f-80a8-764b7b4a99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529d6-23c4-4aca-ad7d-122f1ab60e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ad100-9585-494f-80a8-764b7b4a99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777FFA-6DBA-453A-8539-511E5C362EEC}"/>
</file>

<file path=customXml/itemProps2.xml><?xml version="1.0" encoding="utf-8"?>
<ds:datastoreItem xmlns:ds="http://schemas.openxmlformats.org/officeDocument/2006/customXml" ds:itemID="{69D4D09E-F4B0-445F-A240-E91F8172AD41}"/>
</file>

<file path=customXml/itemProps3.xml><?xml version="1.0" encoding="utf-8"?>
<ds:datastoreItem xmlns:ds="http://schemas.openxmlformats.org/officeDocument/2006/customXml" ds:itemID="{0BD6E7FB-2366-4599-BBB6-DC15374A9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NYS Department of Health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Merola</dc:creator>
  <cp:keywords/>
  <dc:description/>
  <cp:lastModifiedBy/>
  <cp:revision/>
  <dcterms:created xsi:type="dcterms:W3CDTF">2016-07-22T12:35:06Z</dcterms:created>
  <dcterms:modified xsi:type="dcterms:W3CDTF">2021-10-19T18:53:38Z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0x0101005644B43496CD2948B042C245B1A653E3</vt:lpwstr>
  </property>
</Properties>
</file>