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30"/>
  <workbookPr defaultThemeVersion="166925"/>
  <mc:AlternateContent xmlns:mc="http://schemas.openxmlformats.org/markup-compatibility/2006">
    <mc:Choice Requires="x15">
      <x15ac:absPath xmlns:x15ac="http://schemas.microsoft.com/office/spreadsheetml/2010/11/ac" url="https://nysemail.sharepoint.com/teams/health.365.TAS-RFP-TASDraftRFP/Shared Documents/TAS Draft RFP/"/>
    </mc:Choice>
  </mc:AlternateContent>
  <xr:revisionPtr revIDLastSave="24" documentId="13_ncr:1_{C5ED799F-33D6-40B6-8035-8D5A4710E34E}" xr6:coauthVersionLast="47" xr6:coauthVersionMax="47" xr10:uidLastSave="{F41541D2-0930-45AB-A3D9-7952F84A70A7}"/>
  <bookViews>
    <workbookView xWindow="-108" yWindow="-108" windowWidth="23256" windowHeight="12576" tabRatio="890" firstSheet="6" activeTab="6" xr2:uid="{90309DA5-FDAF-4314-97F1-80DE9DB3AC4F}"/>
  </bookViews>
  <sheets>
    <sheet name="Cover Page " sheetId="5" r:id="rId1"/>
    <sheet name="Revision History" sheetId="4" r:id="rId2"/>
    <sheet name="Background &amp; Instructions" sheetId="1" r:id="rId3"/>
    <sheet name="SOW Worksheet 000" sheetId="3" r:id="rId4"/>
    <sheet name="Approvals Worksheet 000 " sheetId="2" r:id="rId5"/>
    <sheet name="Vacation Hours Table" sheetId="7" r:id="rId6"/>
    <sheet name="SOW Summary" sheetId="8" r:id="rId7"/>
  </sheets>
  <definedNames>
    <definedName name="_Toc80684894" localSheetId="2">'Background &amp; Instructions'!$A$3</definedName>
    <definedName name="_xlnm.Print_Area" localSheetId="4">'Approvals Worksheet 000 '!$A$1:$C$12</definedName>
    <definedName name="_xlnm.Print_Area" localSheetId="2">'Background &amp; Instructions'!$A$2:$A$6</definedName>
    <definedName name="_xlnm.Print_Area" localSheetId="0">'Cover Page '!$A$1:$A$16</definedName>
    <definedName name="_xlnm.Print_Area" localSheetId="1">'Revision History'!$A$1:$E$12</definedName>
    <definedName name="_xlnm.Print_Area" localSheetId="6">'SOW Summary'!$A$2:$H$26</definedName>
    <definedName name="_xlnm.Print_Area" localSheetId="3">'SOW Worksheet 000'!$A$1:$B$30</definedName>
    <definedName name="_xlnm.Print_Area" localSheetId="5">'Vacation Hours Table'!$A$1:$D$27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2" i="3" l="1"/>
  <c r="B21" i="3"/>
  <c r="A3" i="2" a="1"/>
  <c r="A3" i="2" s="1"/>
  <c r="A3" i="3" a="1"/>
  <c r="A3" i="3" s="1"/>
  <c r="B24" i="3"/>
  <c r="B27" i="3" s="1"/>
  <c r="B28"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<sst xmlns="http://schemas.openxmlformats.org/spreadsheetml/2006/main" count="69" uniqueCount="59">
  <si>
    <t xml:space="preserve">New York State Department Of Health </t>
  </si>
  <si>
    <t xml:space="preserve">Office of Health Insurance Programs </t>
  </si>
  <si>
    <t xml:space="preserve">Division of Operations and Systems </t>
  </si>
  <si>
    <t>Request for Proposals
RFP # - 20179</t>
  </si>
  <si>
    <t xml:space="preserve">Medicaid Technical Advisory Services (TAS) </t>
  </si>
  <si>
    <t xml:space="preserve">Attachment E - TAS Supplemental Staff </t>
  </si>
  <si>
    <t xml:space="preserve">Statement of Work (SOW) </t>
  </si>
  <si>
    <t>REVISED V2</t>
  </si>
  <si>
    <t xml:space="preserve"> </t>
  </si>
  <si>
    <t xml:space="preserve">Revision History </t>
  </si>
  <si>
    <t>Version</t>
  </si>
  <si>
    <t>Effective Date</t>
  </si>
  <si>
    <t>Brief Description of Change</t>
  </si>
  <si>
    <t>Prepared by</t>
  </si>
  <si>
    <t>Agency Approver of Revision</t>
  </si>
  <si>
    <t>Background and Instructions</t>
  </si>
  <si>
    <r>
      <rPr>
        <b/>
        <sz val="12"/>
        <color theme="1"/>
        <rFont val="Arial"/>
        <family val="2"/>
      </rPr>
      <t xml:space="preserve">Project Background
</t>
    </r>
    <r>
      <rPr>
        <sz val="10"/>
        <color theme="1"/>
        <rFont val="Arial"/>
        <family val="2"/>
      </rPr>
      <t xml:space="preserve">
The Office of Health Insurance Programs (OHIP), Division of Operations and Systems (DOS) holds a Technology Advisory Services (TAS) contract which establishes a TAS Team to assist with the management and coordination of the MES Program. 
The TAS Team will assist the Department with management and coordination of multiple vendors and project portfolios, the development and implementation the detailed strategic roadmap for the Medicaid Systems, and to establish consistent frameworks and processes that further the effectiveness of the MES program. The TAS Team will assist with enterprise planning and implementation oversight activities that include enterprise architecture, procurement strategies, portfolio management, organization planning, IT financial management, and change management. The full scope of activities is defined in RFP Number: 20179.</t>
    </r>
  </si>
  <si>
    <r>
      <rPr>
        <b/>
        <sz val="12"/>
        <color theme="1"/>
        <rFont val="Arial"/>
        <family val="2"/>
      </rPr>
      <t xml:space="preserve">Purpose
</t>
    </r>
    <r>
      <rPr>
        <sz val="10"/>
        <color theme="1"/>
        <rFont val="Arial"/>
        <family val="2"/>
      </rPr>
      <t xml:space="preserve">
The TAS contract provides the Department with the ability to add Supplemental Staff to the TAS Team to perform related MES roadmap tasks. The allowable Supplemental Staff </t>
    </r>
    <r>
      <rPr>
        <strike/>
        <u/>
        <sz val="10"/>
        <color theme="1"/>
        <rFont val="Arial"/>
        <family val="2"/>
      </rPr>
      <t>and Third-Party</t>
    </r>
    <r>
      <rPr>
        <sz val="10"/>
        <color theme="1"/>
        <rFont val="Arial"/>
        <family val="2"/>
      </rPr>
      <t xml:space="preserve"> labor categories and qualifications are listed in </t>
    </r>
    <r>
      <rPr>
        <b/>
        <sz val="10"/>
        <color theme="1"/>
        <rFont val="Arial"/>
        <family val="2"/>
      </rPr>
      <t>Attachment D.2 – TAS Staffing Table</t>
    </r>
    <r>
      <rPr>
        <sz val="10"/>
        <color theme="1"/>
        <rFont val="Arial"/>
        <family val="2"/>
      </rPr>
      <t xml:space="preserve"> </t>
    </r>
    <r>
      <rPr>
        <b/>
        <sz val="10"/>
        <color theme="1"/>
        <rFont val="Arial"/>
        <family val="2"/>
      </rPr>
      <t>Supplemental Staff</t>
    </r>
    <r>
      <rPr>
        <sz val="10"/>
        <color theme="1"/>
        <rFont val="Arial"/>
        <family val="2"/>
      </rPr>
      <t xml:space="preserve"> </t>
    </r>
    <r>
      <rPr>
        <b/>
        <sz val="10"/>
        <color rgb="FFFF0000"/>
        <rFont val="Arial"/>
        <family val="2"/>
      </rPr>
      <t>Responsibilities and Experience Descriptions REVISED V2</t>
    </r>
    <r>
      <rPr>
        <sz val="10"/>
        <color theme="1"/>
        <rFont val="Arial"/>
        <family val="2"/>
      </rPr>
      <t xml:space="preserve"> </t>
    </r>
    <r>
      <rPr>
        <strike/>
        <u/>
        <sz val="10"/>
        <color theme="1"/>
        <rFont val="Arial"/>
        <family val="2"/>
      </rPr>
      <t xml:space="preserve">or </t>
    </r>
    <r>
      <rPr>
        <b/>
        <strike/>
        <u/>
        <sz val="10"/>
        <color theme="1"/>
        <rFont val="Arial"/>
        <family val="2"/>
      </rPr>
      <t>Attachment D.3 - TAS Staffing Table Third-Party Supplemental Staff</t>
    </r>
    <r>
      <rPr>
        <sz val="10"/>
        <color theme="1"/>
        <rFont val="Arial"/>
        <family val="2"/>
      </rPr>
      <t xml:space="preserve"> of the contract. 
The purpose of this form, </t>
    </r>
    <r>
      <rPr>
        <b/>
        <sz val="10"/>
        <color theme="1"/>
        <rFont val="Arial"/>
        <family val="2"/>
      </rPr>
      <t xml:space="preserve">Attachment E - TAS Supplemental Staff SOW Workbook </t>
    </r>
    <r>
      <rPr>
        <b/>
        <sz val="10"/>
        <color rgb="FFFF0000"/>
        <rFont val="Arial"/>
        <family val="2"/>
      </rPr>
      <t>REVISED V2</t>
    </r>
    <r>
      <rPr>
        <sz val="10"/>
        <color theme="1"/>
        <rFont val="Arial"/>
        <family val="2"/>
      </rPr>
      <t xml:space="preserve">, is to provide a mechanism for the TAS Contractor to propose Supplemental Staff to be added to the TAS Team, to describe the scope and cost for the added staff, and to obtain formal Department approval to add the Supplemental Staff resources to the TAS Team. </t>
    </r>
  </si>
  <si>
    <r>
      <rPr>
        <b/>
        <sz val="12"/>
        <color theme="1"/>
        <rFont val="Arial"/>
        <family val="2"/>
      </rPr>
      <t xml:space="preserve">Process to Add TAS Supplementation Staff  
</t>
    </r>
    <r>
      <rPr>
        <sz val="10"/>
        <color theme="1"/>
        <rFont val="Arial"/>
        <family val="2"/>
      </rPr>
      <t xml:space="preserve">
To add Supplemental TAS Team member(s), DOS must approve and agree that additional Supplemental Staff resources are needed to accomplish the MES detailed roadmap initiatives. The following high-level process steps shall be used to prepare and approve the Supplemental Staff Statement of Work. 
</t>
    </r>
    <r>
      <rPr>
        <u/>
        <sz val="10"/>
        <color theme="1"/>
        <rFont val="Arial"/>
        <family val="2"/>
      </rPr>
      <t>Each request for a staff member will require two new tabs (worksheets) are added to this workbook</t>
    </r>
    <r>
      <rPr>
        <sz val="10"/>
        <color theme="1"/>
        <rFont val="Arial"/>
        <family val="2"/>
      </rPr>
      <t xml:space="preserve">; the </t>
    </r>
    <r>
      <rPr>
        <b/>
        <sz val="10"/>
        <color theme="1"/>
        <rFont val="Arial"/>
        <family val="2"/>
      </rPr>
      <t>SOW Worksheet</t>
    </r>
    <r>
      <rPr>
        <sz val="10"/>
        <color theme="1"/>
        <rFont val="Arial"/>
        <family val="2"/>
      </rPr>
      <t xml:space="preserve"> and the </t>
    </r>
    <r>
      <rPr>
        <b/>
        <sz val="10"/>
        <color theme="1"/>
        <rFont val="Arial"/>
        <family val="2"/>
      </rPr>
      <t>Approvals Worksheet</t>
    </r>
    <r>
      <rPr>
        <sz val="10"/>
        <color theme="1"/>
        <rFont val="Arial"/>
        <family val="2"/>
      </rPr>
      <t xml:space="preserve">.  The new tabs are sequentially numbered and the sequence numbers must match. The TAS Manager/Account Manager and the DOS designated staff member will work collaboratively to determine the staff member(s) needed. </t>
    </r>
  </si>
  <si>
    <r>
      <t xml:space="preserve">
1.     To add two new worksheets to this workbook, use the </t>
    </r>
    <r>
      <rPr>
        <b/>
        <sz val="10"/>
        <color theme="1"/>
        <rFont val="Arial"/>
        <family val="2"/>
      </rPr>
      <t xml:space="preserve">Plus Icon </t>
    </r>
    <r>
      <rPr>
        <sz val="10"/>
        <color theme="1"/>
        <rFont val="Arial"/>
        <family val="2"/>
      </rPr>
      <t xml:space="preserve">to the right of the last tab in the workbook.  Edit the default tab names (Sheet 1, Sheet 2) using the next sequential SOW number.  
         For example, "SOW Worksheet 001" and "Approvals Worksheet 001". The “001” represents the first SOW request to add the first Supplemental Staff member. 
2.      Copy the contents of tab "SOW Worksheet 000" to the new sheet and copy the contents from the "Approvals Worksheet 000" to the new sheet.
3.      Fill in the SOW form.  The gray-shaded cells indicate where information must be provided.  Other fields may have calculations and </t>
    </r>
    <r>
      <rPr>
        <b/>
        <sz val="10"/>
        <color theme="1"/>
        <rFont val="Arial"/>
        <family val="2"/>
      </rPr>
      <t xml:space="preserve">are </t>
    </r>
    <r>
      <rPr>
        <b/>
        <u/>
        <sz val="10"/>
        <color theme="1"/>
        <rFont val="Arial"/>
        <family val="2"/>
      </rPr>
      <t>not</t>
    </r>
    <r>
      <rPr>
        <b/>
        <sz val="10"/>
        <color theme="1"/>
        <rFont val="Arial"/>
        <family val="2"/>
      </rPr>
      <t xml:space="preserve"> to be modified</t>
    </r>
    <r>
      <rPr>
        <sz val="10"/>
        <color theme="1"/>
        <rFont val="Arial"/>
        <family val="2"/>
      </rPr>
      <t xml:space="preserve">. Only enter information in the gray shaded cells. 
4.      Upon approval from DOS, TAS Manager/Account Manager may recruit qualified candidates to fill the position included in the SOW form. Up to three candidates per position may be submitted to DOS. 
5.      To submit a candidate the TAS Manager/Account Manager must use </t>
    </r>
    <r>
      <rPr>
        <b/>
        <sz val="10"/>
        <color theme="1"/>
        <rFont val="Arial"/>
        <family val="2"/>
      </rPr>
      <t>Attachment K – Supplemental Staff Submission Forms</t>
    </r>
    <r>
      <rPr>
        <sz val="10"/>
        <color theme="1"/>
        <rFont val="Arial"/>
        <family val="2"/>
      </rPr>
      <t xml:space="preserve"> to indicate that the proposed team member meets the qualifications as described in the contract, </t>
    </r>
    <r>
      <rPr>
        <b/>
        <sz val="10"/>
        <color theme="1"/>
        <rFont val="Arial"/>
        <family val="2"/>
      </rPr>
      <t xml:space="preserve">Attachment D.2 – TAS Staffing Table Supplemental Staff </t>
    </r>
    <r>
      <rPr>
        <b/>
        <sz val="10"/>
        <color rgb="FFFF0000"/>
        <rFont val="Arial"/>
        <family val="2"/>
      </rPr>
      <t>Responsibilities and Experience Descriptions REVISED V2</t>
    </r>
    <r>
      <rPr>
        <b/>
        <sz val="10"/>
        <color theme="1"/>
        <rFont val="Arial"/>
        <family val="2"/>
      </rPr>
      <t xml:space="preserve"> </t>
    </r>
    <r>
      <rPr>
        <strike/>
        <sz val="10"/>
        <color theme="1"/>
        <rFont val="Arial"/>
        <family val="2"/>
      </rPr>
      <t>or</t>
    </r>
    <r>
      <rPr>
        <b/>
        <strike/>
        <sz val="10"/>
        <color theme="1"/>
        <rFont val="Arial"/>
        <family val="2"/>
      </rPr>
      <t xml:space="preserve"> Attachment D.3 - TAS Staffing Table Third-Party Supplemental Staff</t>
    </r>
    <r>
      <rPr>
        <b/>
        <sz val="10"/>
        <color theme="1"/>
        <rFont val="Arial"/>
        <family val="2"/>
      </rPr>
      <t xml:space="preserve">. </t>
    </r>
    <r>
      <rPr>
        <sz val="10"/>
        <color theme="1"/>
        <rFont val="Arial"/>
        <family val="2"/>
      </rPr>
      <t xml:space="preserve"> 
6.      DOS will interview the proposed candidates and inform the TAS Manager/Account Manager of the selected candidate. 
7.      DOS and TAS Contractor will agree to an actual start date for the selected Supplemental Staff TAS Team member(s). 
8.      The Supplemental </t>
    </r>
    <r>
      <rPr>
        <strike/>
        <u/>
        <sz val="10"/>
        <color theme="1"/>
        <rFont val="Arial"/>
        <family val="2"/>
      </rPr>
      <t>and Third Party</t>
    </r>
    <r>
      <rPr>
        <sz val="10"/>
        <color theme="1"/>
        <rFont val="Arial"/>
        <family val="2"/>
      </rPr>
      <t xml:space="preserve"> staff will be onboarded by the TAS Manager/Account Manager.
9.      The TAS Program and Project Manager will adjust all appropriate Project Management Plans, Transition Plan, Staffing plans, and Reporting, to include changes based on the TAS Supplemental Staff SOW.
10.    The contractor, the new Supplemental Staff member(s) and all members of the TAS Team, shall meet the obligations and responsibilities described in the contract C999999 (RFP #20179) and each approved SOW.  
11.    Payment for Supplemental Staff will be based on the actual hours worked at the hourly rate for that contract year, as presented the Cost Proposal, Pricing Schedule D, of the contract</t>
    </r>
    <r>
      <rPr>
        <b/>
        <sz val="10"/>
        <color theme="1"/>
        <rFont val="Arial"/>
        <family val="2"/>
      </rPr>
      <t xml:space="preserve"> </t>
    </r>
    <r>
      <rPr>
        <b/>
        <strike/>
        <u/>
        <sz val="10"/>
        <color theme="1"/>
        <rFont val="Arial"/>
        <family val="2"/>
      </rPr>
      <t>(</t>
    </r>
    <r>
      <rPr>
        <b/>
        <strike/>
        <u/>
        <sz val="10"/>
        <rFont val="Arial"/>
        <family val="2"/>
      </rPr>
      <t>Attachment B – Cost Proposal REVISED V2</t>
    </r>
    <r>
      <rPr>
        <b/>
        <strike/>
        <u/>
        <sz val="10"/>
        <color theme="1"/>
        <rFont val="Arial"/>
        <family val="2"/>
      </rPr>
      <t>)</t>
    </r>
    <r>
      <rPr>
        <sz val="10"/>
        <color theme="1"/>
        <rFont val="Arial"/>
        <family val="2"/>
      </rPr>
      <t xml:space="preserve"> </t>
    </r>
    <r>
      <rPr>
        <b/>
        <sz val="10"/>
        <color rgb="FFFF0000"/>
        <rFont val="Arial"/>
        <family val="2"/>
      </rPr>
      <t>(Attachment B - Cost Proposal REVISED V3)</t>
    </r>
    <r>
      <rPr>
        <sz val="10"/>
        <color theme="1"/>
        <rFont val="Arial"/>
        <family val="2"/>
      </rPr>
      <t xml:space="preserve"> for the title filled via the TAS Supplemental SOW.  See sections 4.3 Staffing, and 5.4 Payments of the contract for details. </t>
    </r>
    <r>
      <rPr>
        <strike/>
        <u/>
        <sz val="10"/>
        <color theme="1"/>
        <rFont val="Arial"/>
        <family val="2"/>
      </rPr>
      <t xml:space="preserve">For Third Party Supplemental Staff payment, see section 4.3.2 of the contract to determine hourly rate and allowable mark up. </t>
    </r>
    <r>
      <rPr>
        <sz val="10"/>
        <color theme="1"/>
        <rFont val="Arial"/>
        <family val="2"/>
      </rPr>
      <t xml:space="preserve">
</t>
    </r>
  </si>
  <si>
    <t xml:space="preserve">Statement of Work </t>
  </si>
  <si>
    <t xml:space="preserve">Supplemental Staff Title </t>
  </si>
  <si>
    <r>
      <t xml:space="preserve">The TAS Contractor will provide Supplemental Staff to support to the Technical Advisory Services team from the Labor Category Staff Titles listed in Attachment D.2 - TAS Staffing Table Supplemental Staff </t>
    </r>
    <r>
      <rPr>
        <sz val="10"/>
        <color rgb="FFFF0000"/>
        <rFont val="Arial"/>
        <family val="2"/>
      </rPr>
      <t>Responsibilities and Experience Descriptions</t>
    </r>
    <r>
      <rPr>
        <sz val="10"/>
        <color theme="1"/>
        <rFont val="Arial"/>
        <family val="2"/>
      </rPr>
      <t xml:space="preserve"> </t>
    </r>
    <r>
      <rPr>
        <sz val="10"/>
        <color rgb="FFFF0000"/>
        <rFont val="Arial"/>
        <family val="2"/>
      </rPr>
      <t xml:space="preserve">REVISED V2 </t>
    </r>
    <r>
      <rPr>
        <strike/>
        <u/>
        <sz val="10"/>
        <color theme="1"/>
        <rFont val="Arial"/>
        <family val="2"/>
      </rPr>
      <t>or Attachment D.3 - TAS Staffing Table Third-Party Supplemental Staff</t>
    </r>
    <r>
      <rPr>
        <sz val="10"/>
        <color theme="1"/>
        <rFont val="Arial"/>
        <family val="2"/>
      </rPr>
      <t>.</t>
    </r>
  </si>
  <si>
    <t xml:space="preserve">Title </t>
  </si>
  <si>
    <t xml:space="preserve">Tasks </t>
  </si>
  <si>
    <r>
      <t xml:space="preserve">List the high-level activities that the above Title is expected to perform.  Refer to </t>
    </r>
    <r>
      <rPr>
        <b/>
        <sz val="10"/>
        <color theme="1"/>
        <rFont val="Arial"/>
        <family val="2"/>
      </rPr>
      <t xml:space="preserve">Attachment D.2 - TAS Staffing Table Supplemental Staff </t>
    </r>
    <r>
      <rPr>
        <b/>
        <sz val="10"/>
        <color rgb="FFFF0000"/>
        <rFont val="Arial"/>
        <family val="2"/>
      </rPr>
      <t>Responsibilities and Experience Descriptions REVISED V2</t>
    </r>
    <r>
      <rPr>
        <b/>
        <sz val="10"/>
        <color theme="1"/>
        <rFont val="Arial"/>
        <family val="2"/>
      </rPr>
      <t xml:space="preserve"> </t>
    </r>
    <r>
      <rPr>
        <b/>
        <strike/>
        <u/>
        <sz val="10"/>
        <color theme="1"/>
        <rFont val="Arial"/>
        <family val="2"/>
      </rPr>
      <t>or Attachment D3 - TAS Staffing Table Third-Party Supplemental Staff</t>
    </r>
    <r>
      <rPr>
        <sz val="10"/>
        <color theme="1"/>
        <rFont val="Arial"/>
        <family val="2"/>
      </rPr>
      <t xml:space="preserve"> for General Responsibilities. To add additional rows, </t>
    </r>
    <r>
      <rPr>
        <b/>
        <sz val="10"/>
        <color theme="1"/>
        <rFont val="Arial"/>
        <family val="2"/>
      </rPr>
      <t>Copy</t>
    </r>
    <r>
      <rPr>
        <sz val="10"/>
        <color theme="1"/>
        <rFont val="Arial"/>
        <family val="2"/>
      </rPr>
      <t xml:space="preserve"> a blank gray-shaded row and </t>
    </r>
    <r>
      <rPr>
        <b/>
        <sz val="10"/>
        <color theme="1"/>
        <rFont val="Arial"/>
        <family val="2"/>
      </rPr>
      <t>Insert Copied Cells</t>
    </r>
    <r>
      <rPr>
        <sz val="10"/>
        <color theme="1"/>
        <rFont val="Arial"/>
        <family val="2"/>
      </rPr>
      <t>.</t>
    </r>
  </si>
  <si>
    <t xml:space="preserve">Tasks and Activities </t>
  </si>
  <si>
    <t xml:space="preserve">Projected Hours and Cost </t>
  </si>
  <si>
    <r>
      <t xml:space="preserve">Add the information requested in the gray-shaded cells of the table below.  
The Contractor will invoice the Department for work performed by the Supplemental Staff for actual hours worked as stated in the TAS Contract. </t>
    </r>
    <r>
      <rPr>
        <strike/>
        <u/>
        <sz val="10"/>
        <color theme="1"/>
        <rFont val="Arial"/>
        <family val="2"/>
      </rPr>
      <t>If adding a Third-Party Supplemental Staff member, include the allowable percentage markup in the hourly rate.  See Section 4.3.2 for details.</t>
    </r>
    <r>
      <rPr>
        <strike/>
        <sz val="10"/>
        <color theme="1"/>
        <rFont val="Arial"/>
        <family val="2"/>
      </rPr>
      <t xml:space="preserve"> </t>
    </r>
    <r>
      <rPr>
        <sz val="10"/>
        <color theme="1"/>
        <rFont val="Arial"/>
        <family val="2"/>
      </rPr>
      <t xml:space="preserve">
</t>
    </r>
    <r>
      <rPr>
        <i/>
        <sz val="9"/>
        <color theme="1"/>
        <rFont val="Arial"/>
        <family val="2"/>
      </rPr>
      <t>Note: NYS anticipates 2 weeks or 80 hours per year for vacation. For example, 12 months would be 50 weeks, and 2000 hours. See Tab Vacation Hours Table for guidance.</t>
    </r>
  </si>
  <si>
    <t xml:space="preserve">Supplemental Staff Information </t>
  </si>
  <si>
    <t>Anticipated Start Date</t>
  </si>
  <si>
    <t xml:space="preserve">Anticipated End Date </t>
  </si>
  <si>
    <t>Number of Months</t>
  </si>
  <si>
    <t>Number of Weeks</t>
  </si>
  <si>
    <t xml:space="preserve">Number of Hours/Week </t>
  </si>
  <si>
    <t>Total Hours</t>
  </si>
  <si>
    <t xml:space="preserve">Subtract Anticipated Vacation Hours </t>
  </si>
  <si>
    <t>Hourly Rate</t>
  </si>
  <si>
    <t>Estimated Total Billing</t>
  </si>
  <si>
    <t xml:space="preserve">Estimated Average Monthly Billing </t>
  </si>
  <si>
    <t xml:space="preserve">Approvals </t>
  </si>
  <si>
    <t xml:space="preserve">TAS Supplemental Staff Statement of Work </t>
  </si>
  <si>
    <t>We, the undersigned, have reviewed and approved this document, the Supplemental Staff Statement of Work for work described herein, and in the Technical Advisory Services (TAS) Contract with the TAS Contractor, including all revisions as documented in the Revision History Tab.</t>
  </si>
  <si>
    <t>TAS Contractor Name</t>
  </si>
  <si>
    <t xml:space="preserve">Signature </t>
  </si>
  <si>
    <t xml:space="preserve">Date </t>
  </si>
  <si>
    <t>Agency Approver</t>
  </si>
  <si>
    <t>Signature</t>
  </si>
  <si>
    <t xml:space="preserve">Vacation Hours Reference Table </t>
  </si>
  <si>
    <t>Weeks</t>
  </si>
  <si>
    <t xml:space="preserve">Vacation Hours </t>
  </si>
  <si>
    <t xml:space="preserve">This table is provided for guidance purposes only. </t>
  </si>
  <si>
    <t xml:space="preserve">SOW Tab Number </t>
  </si>
  <si>
    <t>Staff Title</t>
  </si>
  <si>
    <t>Start Date</t>
  </si>
  <si>
    <t>End Date</t>
  </si>
  <si>
    <t xml:space="preserve">Hourly Rate </t>
  </si>
  <si>
    <t>Total Cost</t>
  </si>
  <si>
    <t xml:space="preserve">Average Monthly Cost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</si>
</sst>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0;[Red]#,##0"/>
    <numFmt numFmtId="166" formatCode="000"/>
  </numFmts>
  <fonts count="24">
    <font>
      <sz val="11"/>
      <color theme="1"/>
      <name val="Calibri"/>
      <family val="2"/>
      <scheme val="minor"/>
    </font>
    <font>
      <b/>
      <sz val="11"/>
      <color theme="1"/>
      <name val="Arial"/>
      <family val="2"/>
    </font>
    <font>
      <sz val="10"/>
      <color theme="1"/>
      <name val="Arial"/>
      <family val="2"/>
    </font>
    <font>
      <sz val="11"/>
      <color theme="1"/>
      <name val="Arial"/>
      <family val="2"/>
    </font>
    <font>
      <b/>
      <sz val="12"/>
      <color theme="1"/>
      <name val="Arial"/>
      <family val="2"/>
    </font>
    <font>
      <b/>
      <sz val="16"/>
      <color theme="1"/>
      <name val="Arial"/>
      <family val="2"/>
    </font>
    <font>
      <sz val="10"/>
      <color theme="1"/>
      <name val="Calibri"/>
      <family val="2"/>
      <scheme val="minor"/>
    </font>
    <font>
      <sz val="18"/>
      <color theme="1"/>
      <name val="Arial"/>
      <family val="2"/>
    </font>
    <font>
      <sz val="16"/>
      <color theme="1"/>
      <name val="Arial"/>
      <family val="2"/>
    </font>
    <font>
      <sz val="12"/>
      <color theme="1"/>
      <name val="Arial"/>
      <family val="2"/>
    </font>
    <font>
      <i/>
      <sz val="9"/>
      <color theme="1"/>
      <name val="Arial"/>
      <family val="2"/>
    </font>
    <font>
      <b/>
      <sz val="10"/>
      <color theme="1"/>
      <name val="Arial"/>
      <family val="2"/>
    </font>
    <font>
      <u/>
      <sz val="10"/>
      <color theme="1"/>
      <name val="Arial"/>
      <family val="2"/>
    </font>
    <font>
      <b/>
      <u/>
      <sz val="10"/>
      <color theme="1"/>
      <name val="Arial"/>
      <family val="2"/>
    </font>
    <font>
      <b/>
      <sz val="14"/>
      <color theme="1"/>
      <name val="Arial"/>
      <family val="2"/>
    </font>
    <font>
      <i/>
      <sz val="10"/>
      <color theme="1"/>
      <name val="Arial"/>
      <family val="2"/>
    </font>
    <font>
      <strike/>
      <sz val="10"/>
      <color theme="1"/>
      <name val="Arial"/>
      <family val="2"/>
    </font>
    <font>
      <b/>
      <strike/>
      <sz val="10"/>
      <color theme="1"/>
      <name val="Arial"/>
      <family val="2"/>
    </font>
    <font>
      <sz val="10"/>
      <color rgb="FFFF0000"/>
      <name val="Arial"/>
      <family val="2"/>
    </font>
    <font>
      <b/>
      <sz val="10"/>
      <color rgb="FFFF0000"/>
      <name val="Arial"/>
      <family val="2"/>
    </font>
    <font>
      <strike/>
      <u/>
      <sz val="10"/>
      <color theme="1"/>
      <name val="Arial"/>
      <family val="2"/>
    </font>
    <font>
      <b/>
      <strike/>
      <u/>
      <sz val="10"/>
      <color theme="1"/>
      <name val="Arial"/>
      <family val="2"/>
    </font>
    <font>
      <sz val="16"/>
      <color rgb="FFFF0000"/>
      <name val="Arial"/>
      <family val="2"/>
    </font>
    <font>
      <b/>
      <strike/>
      <u/>
      <sz val="10"/>
      <name val="Arial"/>
      <family val="2"/>
    </font>
  </fonts>
  <fills count="6">
    <fill>
      <patternFill patternType="none"/>
    </fill>
    <fill>
      <patternFill patternType="gray125"/>
    </fill>
    <fill>
      <patternFill patternType="solid">
        <fgColor theme="4" tint="0.59999389629810485"/>
        <bgColor indexed="64"/>
      </patternFill>
    </fill>
    <fill>
      <patternFill patternType="solid">
        <fgColor theme="0" tint="-0.14999847407452621"/>
        <bgColor indexed="64"/>
      </patternFill>
    </fill>
    <fill>
      <patternFill patternType="solid">
        <fgColor rgb="FFE3E9F5"/>
        <bgColor indexed="64"/>
      </patternFill>
    </fill>
    <fill>
      <patternFill patternType="solid">
        <fgColor theme="4" tint="0.399975585192419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dotted">
        <color auto="1"/>
      </right>
      <top style="thin">
        <color auto="1"/>
      </top>
      <bottom style="double">
        <color auto="1"/>
      </bottom>
      <diagonal/>
    </border>
    <border>
      <left style="medium">
        <color indexed="64"/>
      </left>
      <right style="dotted">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double">
        <color auto="1"/>
      </bottom>
      <diagonal/>
    </border>
    <border>
      <left style="medium">
        <color indexed="64"/>
      </left>
      <right style="medium">
        <color indexed="64"/>
      </right>
      <top style="double">
        <color auto="1"/>
      </top>
      <bottom style="medium">
        <color indexed="64"/>
      </bottom>
      <diagonal/>
    </border>
    <border>
      <left/>
      <right/>
      <top style="thin">
        <color indexed="64"/>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3">
    <xf numFmtId="0" fontId="0" fillId="0" borderId="0"/>
    <xf numFmtId="164" fontId="4" fillId="0" borderId="9">
      <alignment horizontal="right" vertical="center"/>
    </xf>
    <xf numFmtId="164" fontId="4" fillId="0" borderId="10">
      <alignment horizontal="right" vertical="center"/>
    </xf>
  </cellStyleXfs>
  <cellXfs count="73">
    <xf numFmtId="0" fontId="0" fillId="0" borderId="0" xfId="0"/>
    <xf numFmtId="0" fontId="0" fillId="0" borderId="0" xfId="0" applyAlignment="1">
      <alignment vertical="center"/>
    </xf>
    <xf numFmtId="0" fontId="2" fillId="0" borderId="0" xfId="0" applyFont="1" applyAlignment="1">
      <alignment vertical="top" wrapText="1"/>
    </xf>
    <xf numFmtId="0" fontId="3" fillId="3" borderId="1" xfId="0" applyFont="1" applyFill="1" applyBorder="1"/>
    <xf numFmtId="0" fontId="7" fillId="0" borderId="0" xfId="0" applyFont="1" applyAlignment="1">
      <alignment horizontal="center" vertical="center"/>
    </xf>
    <xf numFmtId="0" fontId="3" fillId="0" borderId="0" xfId="0" applyFont="1" applyAlignment="1">
      <alignment horizontal="center" vertical="center"/>
    </xf>
    <xf numFmtId="0" fontId="8" fillId="0" borderId="0" xfId="0" applyFont="1" applyAlignment="1">
      <alignment horizontal="center" vertical="center"/>
    </xf>
    <xf numFmtId="0" fontId="9" fillId="0" borderId="0" xfId="0" applyFont="1" applyAlignment="1" applyProtection="1">
      <alignment horizontal="center" vertical="center"/>
      <protection locked="0"/>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3" borderId="1" xfId="0" applyFont="1" applyFill="1" applyBorder="1" applyAlignment="1">
      <alignment vertical="center"/>
    </xf>
    <xf numFmtId="0" fontId="0" fillId="0" borderId="0" xfId="0" applyProtection="1">
      <protection locked="0"/>
    </xf>
    <xf numFmtId="0" fontId="3" fillId="0" borderId="0" xfId="0" applyFont="1"/>
    <xf numFmtId="0" fontId="3" fillId="0" borderId="0" xfId="0" applyFont="1" applyAlignment="1">
      <alignment horizontal="center"/>
    </xf>
    <xf numFmtId="0" fontId="4" fillId="2" borderId="8" xfId="0" applyFont="1" applyFill="1" applyBorder="1" applyAlignment="1">
      <alignment horizontal="left" vertical="center" wrapText="1"/>
    </xf>
    <xf numFmtId="1" fontId="3" fillId="0" borderId="1" xfId="0" applyNumberFormat="1" applyFont="1" applyBorder="1" applyAlignment="1">
      <alignment horizontal="center"/>
    </xf>
    <xf numFmtId="1" fontId="3" fillId="4" borderId="1" xfId="0" applyNumberFormat="1" applyFont="1" applyFill="1" applyBorder="1" applyAlignment="1">
      <alignment horizontal="center"/>
    </xf>
    <xf numFmtId="0" fontId="1" fillId="2" borderId="1" xfId="0" applyFont="1" applyFill="1" applyBorder="1" applyAlignment="1">
      <alignment vertical="center"/>
    </xf>
    <xf numFmtId="0" fontId="3" fillId="0" borderId="0" xfId="0" applyFont="1" applyAlignment="1"/>
    <xf numFmtId="0" fontId="2" fillId="3" borderId="1" xfId="0" applyFont="1" applyFill="1" applyBorder="1" applyAlignment="1">
      <alignment horizontal="center" vertical="center"/>
    </xf>
    <xf numFmtId="14" fontId="2" fillId="3" borderId="1" xfId="0" applyNumberFormat="1" applyFont="1" applyFill="1" applyBorder="1" applyAlignment="1">
      <alignment horizontal="center" vertical="center"/>
    </xf>
    <xf numFmtId="0" fontId="2" fillId="3" borderId="1" xfId="0" applyFont="1" applyFill="1" applyBorder="1" applyAlignment="1">
      <alignment horizontal="left"/>
    </xf>
    <xf numFmtId="0" fontId="1" fillId="2" borderId="7" xfId="0" applyFont="1" applyFill="1" applyBorder="1" applyAlignment="1">
      <alignment horizontal="left" vertical="center" wrapText="1"/>
    </xf>
    <xf numFmtId="0" fontId="11" fillId="0" borderId="1" xfId="0" applyFont="1" applyBorder="1" applyAlignment="1">
      <alignment horizontal="right" vertical="center"/>
    </xf>
    <xf numFmtId="0" fontId="15" fillId="0" borderId="1" xfId="0" applyFont="1" applyBorder="1" applyAlignment="1">
      <alignment horizontal="right" vertical="center"/>
    </xf>
    <xf numFmtId="0" fontId="15" fillId="0" borderId="1" xfId="0" applyFont="1" applyBorder="1" applyAlignment="1">
      <alignment horizontal="right" vertical="center" wrapText="1"/>
    </xf>
    <xf numFmtId="49" fontId="15" fillId="0" borderId="1" xfId="0" applyNumberFormat="1" applyFont="1" applyBorder="1" applyAlignment="1">
      <alignment horizontal="right" vertical="center" wrapText="1"/>
    </xf>
    <xf numFmtId="0" fontId="2" fillId="0" borderId="7" xfId="0" applyFont="1" applyBorder="1" applyAlignment="1">
      <alignment horizontal="right" vertical="center" wrapText="1"/>
    </xf>
    <xf numFmtId="1" fontId="2" fillId="0" borderId="1" xfId="0" applyNumberFormat="1" applyFont="1" applyFill="1" applyBorder="1" applyAlignment="1">
      <alignment horizontal="center" vertical="center"/>
    </xf>
    <xf numFmtId="3" fontId="2" fillId="0" borderId="1" xfId="0" applyNumberFormat="1" applyFont="1" applyFill="1" applyBorder="1" applyAlignment="1">
      <alignment horizontal="center" vertical="center"/>
    </xf>
    <xf numFmtId="164" fontId="11" fillId="0" borderId="12" xfId="1" applyFont="1" applyBorder="1" applyAlignment="1">
      <alignment horizontal="center" vertical="center"/>
    </xf>
    <xf numFmtId="164" fontId="11" fillId="0" borderId="13" xfId="2" applyFont="1" applyBorder="1" applyAlignment="1">
      <alignment horizontal="center" vertical="center"/>
    </xf>
    <xf numFmtId="14" fontId="2" fillId="3"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protection locked="0"/>
    </xf>
    <xf numFmtId="165" fontId="2" fillId="3" borderId="11" xfId="0" applyNumberFormat="1" applyFont="1" applyFill="1" applyBorder="1" applyAlignment="1" applyProtection="1">
      <alignment horizontal="center" vertical="center"/>
      <protection locked="0"/>
    </xf>
    <xf numFmtId="164" fontId="2" fillId="3" borderId="11" xfId="0" applyNumberFormat="1" applyFont="1" applyFill="1" applyBorder="1" applyAlignment="1" applyProtection="1">
      <alignment horizontal="center" vertical="center"/>
      <protection locked="0"/>
    </xf>
    <xf numFmtId="0" fontId="3" fillId="0" borderId="0" xfId="0" applyFont="1" applyAlignment="1">
      <alignment wrapText="1"/>
    </xf>
    <xf numFmtId="0" fontId="2" fillId="0" borderId="0" xfId="0" applyFont="1"/>
    <xf numFmtId="3" fontId="2" fillId="0" borderId="0" xfId="0" applyNumberFormat="1" applyFont="1"/>
    <xf numFmtId="164" fontId="2" fillId="0" borderId="0" xfId="0" applyNumberFormat="1" applyFont="1"/>
    <xf numFmtId="0" fontId="1" fillId="5" borderId="15" xfId="0" applyFont="1" applyFill="1" applyBorder="1" applyAlignment="1">
      <alignment horizontal="center" vertical="center" wrapText="1"/>
    </xf>
    <xf numFmtId="3" fontId="1" fillId="5" borderId="15" xfId="0" applyNumberFormat="1" applyFont="1" applyFill="1" applyBorder="1" applyAlignment="1">
      <alignment horizontal="center" vertical="center" wrapText="1"/>
    </xf>
    <xf numFmtId="164" fontId="1" fillId="5" borderId="15" xfId="0" applyNumberFormat="1" applyFont="1" applyFill="1" applyBorder="1" applyAlignment="1">
      <alignment horizontal="center" vertical="center" wrapText="1"/>
    </xf>
    <xf numFmtId="0" fontId="2" fillId="0" borderId="15" xfId="0" applyFont="1" applyBorder="1"/>
    <xf numFmtId="14" fontId="2" fillId="0" borderId="15" xfId="0" applyNumberFormat="1" applyFont="1" applyBorder="1"/>
    <xf numFmtId="3" fontId="2" fillId="0" borderId="15" xfId="0" applyNumberFormat="1" applyFont="1" applyBorder="1"/>
    <xf numFmtId="164" fontId="2" fillId="0" borderId="15" xfId="0" applyNumberFormat="1" applyFont="1" applyBorder="1"/>
    <xf numFmtId="166" fontId="2" fillId="0" borderId="15" xfId="0" applyNumberFormat="1" applyFont="1" applyBorder="1" applyAlignment="1">
      <alignment horizontal="center"/>
    </xf>
    <xf numFmtId="0" fontId="8" fillId="0" borderId="0" xfId="0" applyFont="1" applyAlignment="1">
      <alignment horizontal="center" vertical="center" wrapText="1"/>
    </xf>
    <xf numFmtId="0" fontId="22" fillId="0" borderId="0" xfId="0" applyFont="1" applyAlignment="1">
      <alignment horizontal="center" vertical="center"/>
    </xf>
    <xf numFmtId="0" fontId="5" fillId="0" borderId="0" xfId="0" applyFont="1" applyBorder="1" applyAlignment="1">
      <alignment horizontal="left" vertical="top" wrapText="1"/>
    </xf>
    <xf numFmtId="0" fontId="5" fillId="0" borderId="6" xfId="0" applyFont="1" applyBorder="1" applyAlignment="1">
      <alignment horizontal="left" vertical="top" wrapText="1"/>
    </xf>
    <xf numFmtId="0" fontId="1" fillId="2" borderId="2" xfId="0" applyFont="1" applyFill="1" applyBorder="1" applyAlignment="1">
      <alignment horizontal="left" vertical="center"/>
    </xf>
    <xf numFmtId="0" fontId="1" fillId="2" borderId="3" xfId="0" applyFont="1" applyFill="1" applyBorder="1" applyAlignment="1">
      <alignment horizontal="left" vertical="center"/>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14" fillId="0" borderId="0" xfId="0" applyFont="1" applyBorder="1" applyAlignment="1">
      <alignment horizontal="left" vertical="top" wrapText="1"/>
    </xf>
    <xf numFmtId="0" fontId="2" fillId="0" borderId="1" xfId="0" applyFont="1" applyBorder="1" applyAlignment="1">
      <alignment horizontal="left" vertical="center" wrapText="1"/>
    </xf>
    <xf numFmtId="0" fontId="1" fillId="2" borderId="1" xfId="0" applyFont="1" applyFill="1" applyBorder="1" applyAlignment="1">
      <alignment horizontal="left" vertical="center"/>
    </xf>
    <xf numFmtId="0" fontId="3" fillId="3" borderId="1" xfId="0" applyFont="1" applyFill="1" applyBorder="1" applyAlignment="1" applyProtection="1">
      <alignment vertical="center"/>
      <protection locked="0"/>
    </xf>
    <xf numFmtId="0" fontId="1" fillId="2" borderId="1" xfId="0" applyFont="1" applyFill="1" applyBorder="1" applyAlignment="1">
      <alignment horizontal="left" vertical="center" wrapText="1"/>
    </xf>
    <xf numFmtId="0" fontId="1" fillId="0" borderId="0" xfId="0" applyFont="1" applyBorder="1" applyAlignment="1">
      <alignment horizontal="left" vertical="center" wrapText="1"/>
    </xf>
    <xf numFmtId="0" fontId="0" fillId="0" borderId="0" xfId="0" applyAlignment="1">
      <alignment horizontal="left"/>
    </xf>
    <xf numFmtId="0" fontId="2" fillId="0" borderId="4" xfId="0" applyFont="1" applyBorder="1" applyAlignment="1">
      <alignment horizontal="left" vertical="center" wrapText="1"/>
    </xf>
    <xf numFmtId="0" fontId="6" fillId="0" borderId="0" xfId="0" applyFont="1" applyBorder="1" applyAlignment="1">
      <alignment horizontal="left" vertical="center" wrapText="1"/>
    </xf>
    <xf numFmtId="0" fontId="6" fillId="0" borderId="5" xfId="0" applyFont="1" applyBorder="1" applyAlignment="1">
      <alignment horizontal="left" vertical="center" wrapText="1"/>
    </xf>
    <xf numFmtId="0" fontId="5" fillId="0" borderId="0" xfId="0" applyFont="1" applyBorder="1" applyAlignment="1">
      <alignment horizontal="left" vertical="top" wrapText="1"/>
    </xf>
    <xf numFmtId="0" fontId="1" fillId="2" borderId="7" xfId="0" applyFont="1" applyFill="1" applyBorder="1" applyAlignment="1">
      <alignment vertical="center"/>
    </xf>
    <xf numFmtId="0" fontId="1" fillId="2" borderId="14" xfId="0" applyFont="1" applyFill="1" applyBorder="1" applyAlignment="1">
      <alignment vertical="center"/>
    </xf>
    <xf numFmtId="0" fontId="1" fillId="2" borderId="8" xfId="0" applyFont="1" applyFill="1" applyBorder="1" applyAlignment="1">
      <alignment vertical="center"/>
    </xf>
    <xf numFmtId="0" fontId="4" fillId="0" borderId="0" xfId="0" applyFont="1" applyBorder="1" applyAlignment="1">
      <alignment horizontal="left" vertical="center"/>
    </xf>
    <xf numFmtId="0" fontId="5" fillId="0" borderId="0" xfId="0" applyFont="1" applyBorder="1" applyAlignment="1">
      <alignment horizontal="center" vertical="top"/>
    </xf>
    <xf numFmtId="0" fontId="3" fillId="0" borderId="0" xfId="0" applyFont="1" applyAlignment="1">
      <alignment horizontal="center"/>
    </xf>
  </cellXfs>
  <cellStyles count="3">
    <cellStyle name="Monthly Ave" xfId="2" xr:uid="{A9117F89-67B7-4624-A913-7E6CE4893D22}"/>
    <cellStyle name="Normal" xfId="0" builtinId="0"/>
    <cellStyle name="Total Amt" xfId="1" xr:uid="{042856E4-F743-4892-BCCB-25CC4ED8DE8D}"/>
  </cellStyles>
  <dxfs count="0"/>
  <tableStyles count="0" defaultTableStyle="TableStyleMedium2" defaultPivotStyle="PivotStyleLight16"/>
  <colors>
    <mruColors>
      <color rgb="FFE3E9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376645</xdr:colOff>
      <xdr:row>1</xdr:row>
      <xdr:rowOff>505097</xdr:rowOff>
    </xdr:from>
    <xdr:to>
      <xdr:col>0</xdr:col>
      <xdr:colOff>5833950</xdr:colOff>
      <xdr:row>1</xdr:row>
      <xdr:rowOff>1735381</xdr:rowOff>
    </xdr:to>
    <xdr:pic>
      <xdr:nvPicPr>
        <xdr:cNvPr id="3" name="Picture 2">
          <a:extLst>
            <a:ext uri="{FF2B5EF4-FFF2-40B4-BE49-F238E27FC236}">
              <a16:creationId xmlns:a16="http://schemas.microsoft.com/office/drawing/2014/main" id="{99DC33AF-9C99-4390-B0CB-F3F2C42AA16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76645" y="690154"/>
          <a:ext cx="5457305" cy="123028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312420</xdr:rowOff>
    </xdr:from>
    <xdr:to>
      <xdr:col>5</xdr:col>
      <xdr:colOff>0</xdr:colOff>
      <xdr:row>1</xdr:row>
      <xdr:rowOff>312420</xdr:rowOff>
    </xdr:to>
    <xdr:cxnSp macro="">
      <xdr:nvCxnSpPr>
        <xdr:cNvPr id="2" name="Straight Connector 1">
          <a:extLst>
            <a:ext uri="{FF2B5EF4-FFF2-40B4-BE49-F238E27FC236}">
              <a16:creationId xmlns:a16="http://schemas.microsoft.com/office/drawing/2014/main" id="{33777DE6-3342-4258-B3F9-EDE7805A5898}"/>
            </a:ext>
          </a:extLst>
        </xdr:cNvPr>
        <xdr:cNvCxnSpPr/>
      </xdr:nvCxnSpPr>
      <xdr:spPr>
        <a:xfrm>
          <a:off x="0" y="704306"/>
          <a:ext cx="6803571" cy="0"/>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312420</xdr:rowOff>
    </xdr:from>
    <xdr:to>
      <xdr:col>1</xdr:col>
      <xdr:colOff>0</xdr:colOff>
      <xdr:row>1</xdr:row>
      <xdr:rowOff>313267</xdr:rowOff>
    </xdr:to>
    <xdr:cxnSp macro="">
      <xdr:nvCxnSpPr>
        <xdr:cNvPr id="2" name="Straight Connector 1">
          <a:extLst>
            <a:ext uri="{FF2B5EF4-FFF2-40B4-BE49-F238E27FC236}">
              <a16:creationId xmlns:a16="http://schemas.microsoft.com/office/drawing/2014/main" id="{EEA6EAE0-C859-49BE-8097-ADF613DA3AFB}"/>
            </a:ext>
          </a:extLst>
        </xdr:cNvPr>
        <xdr:cNvCxnSpPr/>
      </xdr:nvCxnSpPr>
      <xdr:spPr>
        <a:xfrm>
          <a:off x="0" y="457200"/>
          <a:ext cx="6377940" cy="847"/>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312420</xdr:rowOff>
    </xdr:from>
    <xdr:to>
      <xdr:col>2</xdr:col>
      <xdr:colOff>0</xdr:colOff>
      <xdr:row>1</xdr:row>
      <xdr:rowOff>313267</xdr:rowOff>
    </xdr:to>
    <xdr:cxnSp macro="">
      <xdr:nvCxnSpPr>
        <xdr:cNvPr id="2" name="Straight Connector 1">
          <a:extLst>
            <a:ext uri="{FF2B5EF4-FFF2-40B4-BE49-F238E27FC236}">
              <a16:creationId xmlns:a16="http://schemas.microsoft.com/office/drawing/2014/main" id="{896E5AC4-7EF8-477F-B38C-B8FB2AA6F266}"/>
            </a:ext>
          </a:extLst>
        </xdr:cNvPr>
        <xdr:cNvCxnSpPr/>
      </xdr:nvCxnSpPr>
      <xdr:spPr>
        <a:xfrm>
          <a:off x="0" y="456353"/>
          <a:ext cx="5638800" cy="847"/>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xdr:row>
      <xdr:rowOff>266700</xdr:rowOff>
    </xdr:from>
    <xdr:to>
      <xdr:col>2</xdr:col>
      <xdr:colOff>1594757</xdr:colOff>
      <xdr:row>1</xdr:row>
      <xdr:rowOff>274320</xdr:rowOff>
    </xdr:to>
    <xdr:cxnSp macro="">
      <xdr:nvCxnSpPr>
        <xdr:cNvPr id="3" name="Straight Connector 2">
          <a:extLst>
            <a:ext uri="{FF2B5EF4-FFF2-40B4-BE49-F238E27FC236}">
              <a16:creationId xmlns:a16="http://schemas.microsoft.com/office/drawing/2014/main" id="{354D3210-2478-447F-9681-5D5E8437129E}"/>
            </a:ext>
          </a:extLst>
        </xdr:cNvPr>
        <xdr:cNvCxnSpPr/>
      </xdr:nvCxnSpPr>
      <xdr:spPr>
        <a:xfrm flipV="1">
          <a:off x="0" y="662940"/>
          <a:ext cx="6334397" cy="7620"/>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57150</xdr:colOff>
      <xdr:row>1</xdr:row>
      <xdr:rowOff>304800</xdr:rowOff>
    </xdr:from>
    <xdr:to>
      <xdr:col>3</xdr:col>
      <xdr:colOff>1419225</xdr:colOff>
      <xdr:row>1</xdr:row>
      <xdr:rowOff>314325</xdr:rowOff>
    </xdr:to>
    <xdr:cxnSp macro="">
      <xdr:nvCxnSpPr>
        <xdr:cNvPr id="2" name="Straight Connector 1">
          <a:extLst>
            <a:ext uri="{FF2B5EF4-FFF2-40B4-BE49-F238E27FC236}">
              <a16:creationId xmlns:a16="http://schemas.microsoft.com/office/drawing/2014/main" id="{C4B4D813-8D8B-4807-BB1E-053F5FCC222E}"/>
            </a:ext>
          </a:extLst>
        </xdr:cNvPr>
        <xdr:cNvCxnSpPr/>
      </xdr:nvCxnSpPr>
      <xdr:spPr>
        <a:xfrm>
          <a:off x="57150" y="447675"/>
          <a:ext cx="4181475" cy="9525"/>
        </a:xfrm>
        <a:prstGeom prst="line">
          <a:avLst/>
        </a:prstGeom>
        <a:ln w="19050"/>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F2276-F56F-42CE-873D-63394F46E6B3}">
  <sheetPr codeName="Sheet2"/>
  <dimension ref="A1:A16"/>
  <sheetViews>
    <sheetView zoomScale="70" zoomScaleNormal="70" zoomScaleSheetLayoutView="70" workbookViewId="0">
      <selection activeCell="D13" sqref="D13"/>
    </sheetView>
  </sheetViews>
  <sheetFormatPr defaultRowHeight="14.45"/>
  <cols>
    <col min="1" max="1" width="91.7109375" customWidth="1"/>
  </cols>
  <sheetData>
    <row r="1" spans="1:1" ht="24" customHeight="1"/>
    <row r="2" spans="1:1" ht="172.15" customHeight="1"/>
    <row r="3" spans="1:1">
      <c r="A3" s="1"/>
    </row>
    <row r="4" spans="1:1" ht="22.9">
      <c r="A4" s="4" t="s">
        <v>0</v>
      </c>
    </row>
    <row r="5" spans="1:1" ht="22.9">
      <c r="A5" s="4" t="s">
        <v>1</v>
      </c>
    </row>
    <row r="6" spans="1:1" ht="22.9">
      <c r="A6" s="4" t="s">
        <v>2</v>
      </c>
    </row>
    <row r="7" spans="1:1" ht="31.9" customHeight="1">
      <c r="A7" s="5"/>
    </row>
    <row r="8" spans="1:1" ht="40.9">
      <c r="A8" s="48" t="s">
        <v>3</v>
      </c>
    </row>
    <row r="9" spans="1:1" ht="20.45">
      <c r="A9" s="6" t="s">
        <v>4</v>
      </c>
    </row>
    <row r="10" spans="1:1" ht="21.6" customHeight="1">
      <c r="A10" s="6"/>
    </row>
    <row r="11" spans="1:1" ht="20.45">
      <c r="A11" s="6" t="s">
        <v>5</v>
      </c>
    </row>
    <row r="12" spans="1:1" ht="20.45">
      <c r="A12" s="6" t="s">
        <v>6</v>
      </c>
    </row>
    <row r="13" spans="1:1" ht="27" customHeight="1">
      <c r="A13" s="49" t="s">
        <v>7</v>
      </c>
    </row>
    <row r="14" spans="1:1">
      <c r="A14" s="5"/>
    </row>
    <row r="15" spans="1:1" ht="166.9" customHeight="1">
      <c r="A15" s="7" t="s">
        <v>8</v>
      </c>
    </row>
    <row r="16" spans="1:1" ht="10.9" customHeight="1"/>
  </sheetData>
  <pageMargins left="0.6" right="0.6" top="1" bottom="0.75" header="0.3" footer="0.36"/>
  <pageSetup orientation="portrait" horizontalDpi="360" verticalDpi="360" r:id="rId1"/>
  <headerFooter>
    <oddHeader>&amp;L&amp;G&amp;RNYS Medicaid Technical Advisory Services 
TAS Supplemental Statement of Work
Contract #: C999999</oddHeader>
    <oddFooter>&amp;LNYSDOH Proprietary and Confidential &amp;R&amp;"Arial,Regular"&amp;10Page: &amp;P of &amp;N</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3BB40-0309-46A2-8B92-24EC7029C3DD}">
  <sheetPr codeName="Sheet3"/>
  <dimension ref="A1:E9"/>
  <sheetViews>
    <sheetView zoomScale="80" zoomScaleNormal="80" workbookViewId="0">
      <selection activeCell="D26" sqref="D26"/>
    </sheetView>
  </sheetViews>
  <sheetFormatPr defaultRowHeight="14.45"/>
  <cols>
    <col min="1" max="1" width="8.5703125" bestFit="1" customWidth="1"/>
    <col min="2" max="2" width="12" customWidth="1"/>
    <col min="3" max="3" width="38.42578125" customWidth="1"/>
    <col min="4" max="4" width="13.42578125" customWidth="1"/>
    <col min="5" max="5" width="17.7109375" customWidth="1"/>
  </cols>
  <sheetData>
    <row r="1" spans="1:5" ht="31.15" customHeight="1"/>
    <row r="2" spans="1:5" ht="37.9" customHeight="1">
      <c r="A2" s="51" t="s">
        <v>9</v>
      </c>
      <c r="B2" s="51"/>
      <c r="C2" s="51"/>
      <c r="D2" s="51"/>
      <c r="E2" s="51"/>
    </row>
    <row r="3" spans="1:5" ht="41.45">
      <c r="A3" s="8" t="s">
        <v>10</v>
      </c>
      <c r="B3" s="9" t="s">
        <v>11</v>
      </c>
      <c r="C3" s="8" t="s">
        <v>12</v>
      </c>
      <c r="D3" s="8" t="s">
        <v>13</v>
      </c>
      <c r="E3" s="9" t="s">
        <v>14</v>
      </c>
    </row>
    <row r="4" spans="1:5" ht="30" customHeight="1">
      <c r="A4" s="19" t="s">
        <v>8</v>
      </c>
      <c r="B4" s="20"/>
      <c r="C4" s="10"/>
      <c r="D4" s="21"/>
      <c r="E4" s="21"/>
    </row>
    <row r="5" spans="1:5" ht="30" customHeight="1">
      <c r="A5" s="19" t="s">
        <v>8</v>
      </c>
      <c r="B5" s="19"/>
      <c r="C5" s="10"/>
      <c r="D5" s="21"/>
      <c r="E5" s="21"/>
    </row>
    <row r="6" spans="1:5" ht="30" customHeight="1">
      <c r="A6" s="19"/>
      <c r="B6" s="19"/>
      <c r="C6" s="10"/>
      <c r="D6" s="21"/>
      <c r="E6" s="21"/>
    </row>
    <row r="7" spans="1:5" ht="31.9" customHeight="1">
      <c r="A7" s="19"/>
      <c r="B7" s="19" t="s">
        <v>8</v>
      </c>
      <c r="C7" s="10"/>
      <c r="D7" s="21"/>
      <c r="E7" s="21"/>
    </row>
    <row r="8" spans="1:5" ht="31.9" customHeight="1">
      <c r="A8" s="19"/>
      <c r="B8" s="19"/>
      <c r="C8" s="10"/>
      <c r="D8" s="21"/>
      <c r="E8" s="21"/>
    </row>
    <row r="9" spans="1:5" ht="31.9" customHeight="1">
      <c r="A9" s="19"/>
      <c r="B9" s="19"/>
      <c r="C9" s="10"/>
      <c r="D9" s="21"/>
      <c r="E9" s="21"/>
    </row>
  </sheetData>
  <mergeCells count="1">
    <mergeCell ref="A2:E2"/>
  </mergeCells>
  <pageMargins left="0.6" right="0.6" top="1.25" bottom="0.86" header="0.42" footer="0.38"/>
  <pageSetup orientation="portrait" horizontalDpi="360" verticalDpi="360" r:id="rId1"/>
  <headerFooter>
    <oddHeader>&amp;L&amp;G&amp;RNYS Medicaid Technical Advisory Services 
TAS Supplemental Statement of Work
Contract #: C999999</oddHeader>
    <oddFooter>&amp;L&amp;"Arial,Regular"&amp;10NYSDOH Proprietary and Confidential&amp;"-,Regular"&amp;11 &amp;R&amp;"Arial,Regular"&amp;10Page: &amp;P of &amp;N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C1AC85-C95C-470F-8D38-96A20F4E3C24}">
  <sheetPr codeName="Sheet4"/>
  <dimension ref="A1:A6"/>
  <sheetViews>
    <sheetView topLeftCell="A6" zoomScaleNormal="100" workbookViewId="0">
      <selection activeCell="D6" sqref="D6"/>
    </sheetView>
  </sheetViews>
  <sheetFormatPr defaultRowHeight="14.45"/>
  <cols>
    <col min="1" max="1" width="95.7109375" style="2" customWidth="1"/>
  </cols>
  <sheetData>
    <row r="1" spans="1:1" ht="18.600000000000001" customHeight="1"/>
    <row r="2" spans="1:1" ht="35.65" customHeight="1">
      <c r="A2" s="50" t="s">
        <v>15</v>
      </c>
    </row>
    <row r="3" spans="1:1" ht="153" customHeight="1">
      <c r="A3" s="2" t="s">
        <v>16</v>
      </c>
    </row>
    <row r="4" spans="1:1" ht="136.9" customHeight="1">
      <c r="A4" s="2" t="s">
        <v>17</v>
      </c>
    </row>
    <row r="5" spans="1:1" ht="141" customHeight="1">
      <c r="A5" s="2" t="s">
        <v>18</v>
      </c>
    </row>
    <row r="6" spans="1:1" ht="409.6" customHeight="1">
      <c r="A6" s="2" t="s">
        <v>19</v>
      </c>
    </row>
  </sheetData>
  <pageMargins left="0.5" right="0.5" top="1.25" bottom="0.62" header="0.46" footer="0.35"/>
  <pageSetup orientation="portrait" horizontalDpi="360" verticalDpi="360" r:id="rId1"/>
  <headerFooter>
    <oddHeader xml:space="preserve">&amp;L  &amp;G&amp;R&amp;"Arial,Regular"NYS Medicaid Technical Advisory Services
TAS Supplemental Staff SOW
Contract #: C999999
 </oddHeader>
    <oddFooter>&amp;L&amp;"Arial,Regular"&amp;10NYSDOH Proprietary and Confidential&amp;R&amp;"Arial,Regular"&amp;10Page &amp;P of &amp;N</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D58CD-41DE-4143-A298-B47749ED742E}">
  <sheetPr codeName="Sheet5"/>
  <dimension ref="A1:B28"/>
  <sheetViews>
    <sheetView topLeftCell="A13" zoomScaleNormal="100" workbookViewId="0">
      <selection activeCell="B1" sqref="B1"/>
    </sheetView>
  </sheetViews>
  <sheetFormatPr defaultColWidth="8.7109375" defaultRowHeight="14.45"/>
  <cols>
    <col min="1" max="1" width="63.28515625" style="12" customWidth="1"/>
    <col min="2" max="2" width="29.7109375" customWidth="1"/>
    <col min="3" max="3" width="25.28515625" style="12" customWidth="1"/>
    <col min="4" max="16384" width="8.7109375" style="12"/>
  </cols>
  <sheetData>
    <row r="1" spans="1:2" ht="21.6" customHeight="1">
      <c r="B1" s="12"/>
    </row>
    <row r="2" spans="1:2" ht="27" customHeight="1">
      <c r="A2" s="56" t="s">
        <v>20</v>
      </c>
      <c r="B2" s="56"/>
    </row>
    <row r="3" spans="1:2" ht="23.65" customHeight="1">
      <c r="A3" s="61" t="e" cm="1">
        <f t="array" aca="1" ref="A3" ca="1">MID(CELL("filename",A1),FIND("]",CELL("filename",A1))+1,255)</f>
        <v>#VALUE!</v>
      </c>
      <c r="B3" s="61"/>
    </row>
    <row r="4" spans="1:2" ht="17.649999999999999" customHeight="1">
      <c r="A4" s="58" t="s">
        <v>21</v>
      </c>
      <c r="B4" s="58"/>
    </row>
    <row r="5" spans="1:2" ht="45" customHeight="1">
      <c r="A5" s="57" t="s">
        <v>22</v>
      </c>
      <c r="B5" s="57"/>
    </row>
    <row r="6" spans="1:2" ht="17.649999999999999" customHeight="1">
      <c r="A6" s="58" t="s">
        <v>23</v>
      </c>
      <c r="B6" s="58"/>
    </row>
    <row r="7" spans="1:2" ht="25.15" customHeight="1">
      <c r="A7" s="59"/>
      <c r="B7" s="59"/>
    </row>
    <row r="8" spans="1:2" ht="17.649999999999999" customHeight="1">
      <c r="A8" s="58" t="s">
        <v>24</v>
      </c>
      <c r="B8" s="58"/>
    </row>
    <row r="9" spans="1:2" ht="52.9" customHeight="1">
      <c r="A9" s="57" t="s">
        <v>25</v>
      </c>
      <c r="B9" s="57"/>
    </row>
    <row r="10" spans="1:2" ht="17.649999999999999" customHeight="1">
      <c r="A10" s="60" t="s">
        <v>26</v>
      </c>
      <c r="B10" s="60"/>
    </row>
    <row r="11" spans="1:2" ht="18" customHeight="1">
      <c r="A11" s="59"/>
      <c r="B11" s="59"/>
    </row>
    <row r="12" spans="1:2" ht="18" customHeight="1">
      <c r="A12" s="59"/>
      <c r="B12" s="59"/>
    </row>
    <row r="13" spans="1:2" ht="18" customHeight="1">
      <c r="A13" s="59"/>
      <c r="B13" s="59"/>
    </row>
    <row r="14" spans="1:2" ht="18" customHeight="1">
      <c r="A14" s="59"/>
      <c r="B14" s="59"/>
    </row>
    <row r="15" spans="1:2" ht="18" customHeight="1">
      <c r="A15" s="59"/>
      <c r="B15" s="59"/>
    </row>
    <row r="16" spans="1:2" ht="17.649999999999999" customHeight="1">
      <c r="A16" s="52" t="s">
        <v>27</v>
      </c>
      <c r="B16" s="53"/>
    </row>
    <row r="17" spans="1:2" ht="87" customHeight="1">
      <c r="A17" s="54" t="s">
        <v>28</v>
      </c>
      <c r="B17" s="55"/>
    </row>
    <row r="18" spans="1:2" ht="16.899999999999999" customHeight="1">
      <c r="A18" s="22" t="s">
        <v>29</v>
      </c>
      <c r="B18" s="14"/>
    </row>
    <row r="19" spans="1:2" ht="15" customHeight="1">
      <c r="A19" s="23" t="s">
        <v>30</v>
      </c>
      <c r="B19" s="32" t="s">
        <v>8</v>
      </c>
    </row>
    <row r="20" spans="1:2" ht="15" customHeight="1">
      <c r="A20" s="23" t="s">
        <v>31</v>
      </c>
      <c r="B20" s="32" t="s">
        <v>8</v>
      </c>
    </row>
    <row r="21" spans="1:2" ht="15" customHeight="1">
      <c r="A21" s="24" t="s">
        <v>32</v>
      </c>
      <c r="B21" s="28">
        <f>ROUND(IFERROR(DATEDIF(B19,B20,"d")/30,0),0)</f>
        <v>0</v>
      </c>
    </row>
    <row r="22" spans="1:2" ht="15" customHeight="1">
      <c r="A22" s="24" t="s">
        <v>33</v>
      </c>
      <c r="B22" s="28">
        <f>ROUND(IFERROR(DATEDIF(B19,B20,"d")/7,0),0)</f>
        <v>0</v>
      </c>
    </row>
    <row r="23" spans="1:2" ht="15" customHeight="1">
      <c r="A23" s="24" t="s">
        <v>34</v>
      </c>
      <c r="B23" s="33" t="s">
        <v>8</v>
      </c>
    </row>
    <row r="24" spans="1:2" ht="15" customHeight="1">
      <c r="A24" s="25" t="s">
        <v>35</v>
      </c>
      <c r="B24" s="29">
        <f>(IFERROR(B23*B22,0))</f>
        <v>0</v>
      </c>
    </row>
    <row r="25" spans="1:2" ht="15" customHeight="1">
      <c r="A25" s="26" t="s">
        <v>36</v>
      </c>
      <c r="B25" s="34" t="s">
        <v>8</v>
      </c>
    </row>
    <row r="26" spans="1:2" ht="15" customHeight="1" thickBot="1">
      <c r="A26" s="23" t="s">
        <v>37</v>
      </c>
      <c r="B26" s="35" t="s">
        <v>8</v>
      </c>
    </row>
    <row r="27" spans="1:2" ht="21.6" customHeight="1" thickBot="1">
      <c r="A27" s="27" t="s">
        <v>38</v>
      </c>
      <c r="B27" s="30">
        <f>IFERROR((B24-B25)*B26,0)</f>
        <v>0</v>
      </c>
    </row>
    <row r="28" spans="1:2" ht="21.6" customHeight="1" thickTop="1" thickBot="1">
      <c r="A28" s="27" t="s">
        <v>39</v>
      </c>
      <c r="B28" s="31">
        <f>IFERROR(B27/B21,0)</f>
        <v>0</v>
      </c>
    </row>
  </sheetData>
  <sheetProtection selectLockedCells="1" selectUnlockedCells="1"/>
  <mergeCells count="16">
    <mergeCell ref="A16:B16"/>
    <mergeCell ref="A17:B17"/>
    <mergeCell ref="A2:B2"/>
    <mergeCell ref="A5:B5"/>
    <mergeCell ref="A4:B4"/>
    <mergeCell ref="A13:B13"/>
    <mergeCell ref="A14:B14"/>
    <mergeCell ref="A6:B6"/>
    <mergeCell ref="A7:B7"/>
    <mergeCell ref="A15:B15"/>
    <mergeCell ref="A8:B8"/>
    <mergeCell ref="A9:B9"/>
    <mergeCell ref="A10:B10"/>
    <mergeCell ref="A11:B11"/>
    <mergeCell ref="A12:B12"/>
    <mergeCell ref="A3:B3"/>
  </mergeCells>
  <pageMargins left="0.85" right="0.85" top="1" bottom="0.65" header="0.3" footer="0.3"/>
  <pageSetup scale="91" orientation="portrait" horizontalDpi="360" verticalDpi="360" r:id="rId1"/>
  <headerFooter>
    <oddHeader xml:space="preserve">&amp;L&amp;G&amp;R&amp;"Arial,Regular"&amp;10NYS Medicaid Technical Advisory Services 
TAS Supplemental Staff Statement of Work
Contract #: C999999 </oddHeader>
    <oddFooter>&amp;L&amp;"Arial,Regular"&amp;10NYSDOH Proprietary and Confidential&amp;C &amp;R&amp;"Arial,Regular"&amp;10Page: &amp;P of &amp;N</oddFooter>
  </headerFooter>
  <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6C4A2-48E6-47F9-AC38-F99EE5A40E8E}">
  <sheetPr codeName="Sheet6"/>
  <dimension ref="A1:C11"/>
  <sheetViews>
    <sheetView topLeftCell="A4" zoomScale="90" zoomScaleNormal="90" workbookViewId="0">
      <selection activeCell="H12" sqref="H12"/>
    </sheetView>
  </sheetViews>
  <sheetFormatPr defaultRowHeight="14.45"/>
  <cols>
    <col min="1" max="2" width="34.5703125" customWidth="1"/>
    <col min="3" max="3" width="23.28515625" customWidth="1"/>
  </cols>
  <sheetData>
    <row r="1" spans="1:3" ht="40.9" customHeight="1">
      <c r="A1" s="62"/>
      <c r="B1" s="62"/>
      <c r="C1" s="62"/>
    </row>
    <row r="2" spans="1:3" ht="40.9" customHeight="1">
      <c r="A2" s="66" t="s">
        <v>40</v>
      </c>
      <c r="B2" s="66"/>
      <c r="C2" s="66"/>
    </row>
    <row r="3" spans="1:3" ht="30" customHeight="1">
      <c r="A3" s="70" t="e" cm="1">
        <f t="array" aca="1" ref="A3" ca="1">MID(CELL("filename",A3),FIND("]",CELL("filename",A3))+1,255)</f>
        <v>#VALUE!</v>
      </c>
      <c r="B3" s="70"/>
      <c r="C3" s="70"/>
    </row>
    <row r="4" spans="1:3" ht="23.65" customHeight="1">
      <c r="A4" s="67" t="s">
        <v>41</v>
      </c>
      <c r="B4" s="68"/>
      <c r="C4" s="69"/>
    </row>
    <row r="5" spans="1:3" ht="45" customHeight="1">
      <c r="A5" s="63" t="s">
        <v>42</v>
      </c>
      <c r="B5" s="64"/>
      <c r="C5" s="65"/>
    </row>
    <row r="6" spans="1:3" s="1" customFormat="1" ht="22.9" customHeight="1">
      <c r="A6" s="17" t="s">
        <v>43</v>
      </c>
      <c r="B6" s="17" t="s">
        <v>44</v>
      </c>
      <c r="C6" s="8" t="s">
        <v>45</v>
      </c>
    </row>
    <row r="7" spans="1:3" ht="40.15" customHeight="1">
      <c r="A7" s="3"/>
      <c r="B7" s="3"/>
      <c r="C7" s="3"/>
    </row>
    <row r="8" spans="1:3" s="1" customFormat="1" ht="22.15" customHeight="1">
      <c r="A8" s="17" t="s">
        <v>46</v>
      </c>
      <c r="B8" s="17" t="s">
        <v>47</v>
      </c>
      <c r="C8" s="8" t="s">
        <v>45</v>
      </c>
    </row>
    <row r="9" spans="1:3" ht="40.15" customHeight="1">
      <c r="A9" s="3"/>
      <c r="B9" s="3"/>
      <c r="C9" s="3"/>
    </row>
    <row r="10" spans="1:3" ht="297" customHeight="1">
      <c r="A10" s="11"/>
      <c r="B10" s="11"/>
      <c r="C10" s="11"/>
    </row>
    <row r="11" spans="1:3">
      <c r="A11" s="62"/>
      <c r="B11" s="62"/>
      <c r="C11" s="62"/>
    </row>
  </sheetData>
  <mergeCells count="6">
    <mergeCell ref="A1:C1"/>
    <mergeCell ref="A5:C5"/>
    <mergeCell ref="A2:C2"/>
    <mergeCell ref="A4:C4"/>
    <mergeCell ref="A11:C11"/>
    <mergeCell ref="A3:C3"/>
  </mergeCells>
  <pageMargins left="0.6" right="0.6" top="1.1000000000000001" bottom="0.75" header="0.51" footer="0.3"/>
  <pageSetup orientation="portrait" horizontalDpi="360" verticalDpi="360" r:id="rId1"/>
  <headerFooter>
    <oddHeader>&amp;L&amp;G&amp;R&amp;"Arial,Regular"&amp;10NYS Medicaid Technical Advisory Services 
TAS Supplemental Statement of Work
Contract #: C999999</oddHeader>
    <oddFooter>&amp;L&amp;"Arial,Regular"&amp;10NYSDOH Proprietary and Confidential &amp;R&amp;"Arial,Regular"&amp;10Pages: &amp;P of &amp;N</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A255E-6B06-455B-AEA9-92139DB94AB4}">
  <dimension ref="A1:F25"/>
  <sheetViews>
    <sheetView zoomScale="70" zoomScaleNormal="70" workbookViewId="0">
      <selection activeCell="C5" sqref="C5"/>
    </sheetView>
  </sheetViews>
  <sheetFormatPr defaultColWidth="8.7109375" defaultRowHeight="13.9"/>
  <cols>
    <col min="1" max="1" width="21.28515625" style="12" customWidth="1"/>
    <col min="2" max="3" width="10" style="13" customWidth="1"/>
    <col min="4" max="4" width="21.7109375" style="12" customWidth="1"/>
    <col min="5" max="16384" width="8.7109375" style="12"/>
  </cols>
  <sheetData>
    <row r="1" spans="1:6" ht="11.65" customHeight="1">
      <c r="B1" s="12"/>
      <c r="C1" s="12"/>
    </row>
    <row r="2" spans="1:6" ht="53.65" customHeight="1">
      <c r="A2" s="71" t="s">
        <v>48</v>
      </c>
      <c r="B2" s="71"/>
      <c r="C2" s="71"/>
      <c r="D2" s="71"/>
      <c r="E2" s="18"/>
      <c r="F2" s="18"/>
    </row>
    <row r="3" spans="1:6" ht="30" customHeight="1">
      <c r="B3" s="9" t="s">
        <v>49</v>
      </c>
      <c r="C3" s="9" t="s">
        <v>50</v>
      </c>
    </row>
    <row r="4" spans="1:6" ht="15" customHeight="1">
      <c r="B4" s="16">
        <v>0</v>
      </c>
      <c r="C4" s="16">
        <v>0</v>
      </c>
    </row>
    <row r="5" spans="1:6" ht="15" customHeight="1">
      <c r="B5" s="15">
        <v>26</v>
      </c>
      <c r="C5" s="15">
        <v>40</v>
      </c>
    </row>
    <row r="6" spans="1:6" ht="15" customHeight="1">
      <c r="B6" s="16">
        <v>52</v>
      </c>
      <c r="C6" s="16">
        <v>80</v>
      </c>
    </row>
    <row r="7" spans="1:6" ht="15" customHeight="1">
      <c r="B7" s="15">
        <v>78</v>
      </c>
      <c r="C7" s="15">
        <v>120</v>
      </c>
    </row>
    <row r="8" spans="1:6" ht="15" customHeight="1">
      <c r="B8" s="16">
        <v>104</v>
      </c>
      <c r="C8" s="16">
        <v>160</v>
      </c>
    </row>
    <row r="9" spans="1:6" ht="15" customHeight="1">
      <c r="B9" s="15">
        <v>130</v>
      </c>
      <c r="C9" s="15">
        <v>200</v>
      </c>
    </row>
    <row r="10" spans="1:6" ht="15" customHeight="1">
      <c r="B10" s="16">
        <v>156</v>
      </c>
      <c r="C10" s="16">
        <v>240</v>
      </c>
    </row>
    <row r="11" spans="1:6" ht="15" customHeight="1">
      <c r="B11" s="15">
        <v>182</v>
      </c>
      <c r="C11" s="15">
        <v>280</v>
      </c>
    </row>
    <row r="12" spans="1:6" ht="15" customHeight="1">
      <c r="B12" s="16">
        <v>208</v>
      </c>
      <c r="C12" s="16">
        <v>320</v>
      </c>
    </row>
    <row r="13" spans="1:6" ht="15" customHeight="1">
      <c r="B13" s="15">
        <v>234</v>
      </c>
      <c r="C13" s="15">
        <v>360</v>
      </c>
    </row>
    <row r="14" spans="1:6" ht="15" customHeight="1">
      <c r="B14" s="16">
        <v>260</v>
      </c>
      <c r="C14" s="16">
        <v>400</v>
      </c>
    </row>
    <row r="15" spans="1:6" ht="15" customHeight="1">
      <c r="B15" s="15">
        <v>286</v>
      </c>
      <c r="C15" s="15">
        <v>440</v>
      </c>
    </row>
    <row r="16" spans="1:6" ht="15" customHeight="1">
      <c r="B16" s="16">
        <v>312</v>
      </c>
      <c r="C16" s="16">
        <v>480</v>
      </c>
    </row>
    <row r="17" spans="1:4" ht="15" customHeight="1">
      <c r="B17" s="15">
        <v>338</v>
      </c>
      <c r="C17" s="15">
        <v>520</v>
      </c>
    </row>
    <row r="18" spans="1:4" ht="15" customHeight="1">
      <c r="B18" s="16">
        <v>364</v>
      </c>
      <c r="C18" s="16">
        <v>560</v>
      </c>
    </row>
    <row r="19" spans="1:4" ht="15" customHeight="1">
      <c r="B19" s="15">
        <v>390</v>
      </c>
      <c r="C19" s="15">
        <v>600</v>
      </c>
    </row>
    <row r="20" spans="1:4" ht="15" customHeight="1">
      <c r="B20" s="16">
        <v>416</v>
      </c>
      <c r="C20" s="16">
        <v>640</v>
      </c>
    </row>
    <row r="21" spans="1:4" ht="15" customHeight="1">
      <c r="B21" s="15">
        <v>442</v>
      </c>
      <c r="C21" s="15">
        <v>680</v>
      </c>
    </row>
    <row r="22" spans="1:4" ht="15" customHeight="1">
      <c r="B22" s="16">
        <v>468</v>
      </c>
      <c r="C22" s="16">
        <v>720</v>
      </c>
    </row>
    <row r="23" spans="1:4" ht="15" customHeight="1">
      <c r="B23" s="15">
        <v>494</v>
      </c>
      <c r="C23" s="15">
        <v>760</v>
      </c>
    </row>
    <row r="25" spans="1:4">
      <c r="A25" s="72" t="s">
        <v>51</v>
      </c>
      <c r="B25" s="72"/>
      <c r="C25" s="72"/>
      <c r="D25" s="72"/>
    </row>
  </sheetData>
  <mergeCells count="2">
    <mergeCell ref="A2:D2"/>
    <mergeCell ref="A25:D25"/>
  </mergeCells>
  <printOptions horizontalCentered="1"/>
  <pageMargins left="0.7" right="0.7" top="1.44" bottom="0.75" header="0.55000000000000004" footer="0.3"/>
  <pageSetup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BA3E7-DC48-45F7-9FBD-DB3538B52E62}">
  <dimension ref="A2:H26"/>
  <sheetViews>
    <sheetView tabSelected="1" workbookViewId="0">
      <selection activeCell="J7" sqref="J7"/>
    </sheetView>
  </sheetViews>
  <sheetFormatPr defaultColWidth="8.7109375" defaultRowHeight="13.15"/>
  <cols>
    <col min="1" max="1" width="9.42578125" style="37" customWidth="1"/>
    <col min="2" max="2" width="47.42578125" style="37" customWidth="1"/>
    <col min="3" max="4" width="11.7109375" style="37" customWidth="1"/>
    <col min="5" max="5" width="8" style="38" customWidth="1"/>
    <col min="6" max="6" width="8.28515625" style="39" customWidth="1"/>
    <col min="7" max="7" width="17.5703125" style="39" customWidth="1"/>
    <col min="8" max="8" width="12" style="39" customWidth="1"/>
    <col min="9" max="16384" width="8.7109375" style="37"/>
  </cols>
  <sheetData>
    <row r="2" spans="1:8" s="36" customFormat="1" ht="41.45">
      <c r="A2" s="40" t="s">
        <v>52</v>
      </c>
      <c r="B2" s="40" t="s">
        <v>53</v>
      </c>
      <c r="C2" s="40" t="s">
        <v>54</v>
      </c>
      <c r="D2" s="40" t="s">
        <v>55</v>
      </c>
      <c r="E2" s="41" t="s">
        <v>35</v>
      </c>
      <c r="F2" s="42" t="s">
        <v>56</v>
      </c>
      <c r="G2" s="42" t="s">
        <v>57</v>
      </c>
      <c r="H2" s="42" t="s">
        <v>58</v>
      </c>
    </row>
    <row r="3" spans="1:8">
      <c r="A3" s="47">
        <v>1</v>
      </c>
      <c r="B3" s="43"/>
      <c r="C3" s="44"/>
      <c r="D3" s="44"/>
      <c r="E3" s="45">
        <v>0</v>
      </c>
      <c r="F3" s="46">
        <v>0</v>
      </c>
      <c r="G3" s="46">
        <v>0</v>
      </c>
      <c r="H3" s="46">
        <v>0</v>
      </c>
    </row>
    <row r="4" spans="1:8">
      <c r="A4" s="47"/>
      <c r="B4" s="43"/>
      <c r="C4" s="44"/>
      <c r="D4" s="44"/>
      <c r="E4" s="45"/>
      <c r="F4" s="46"/>
      <c r="G4" s="46"/>
      <c r="H4" s="46"/>
    </row>
    <row r="5" spans="1:8">
      <c r="A5" s="47"/>
      <c r="B5" s="43"/>
      <c r="C5" s="44"/>
      <c r="D5" s="44"/>
      <c r="E5" s="45"/>
      <c r="F5" s="46"/>
      <c r="G5" s="46"/>
      <c r="H5" s="46"/>
    </row>
    <row r="6" spans="1:8">
      <c r="A6" s="47"/>
      <c r="B6" s="43"/>
      <c r="C6" s="44"/>
      <c r="D6" s="44"/>
      <c r="E6" s="45"/>
      <c r="F6" s="46"/>
      <c r="G6" s="46"/>
      <c r="H6" s="46"/>
    </row>
    <row r="7" spans="1:8">
      <c r="A7" s="47"/>
      <c r="B7" s="43"/>
      <c r="C7" s="44"/>
      <c r="D7" s="44"/>
      <c r="E7" s="45"/>
      <c r="F7" s="46"/>
      <c r="G7" s="46"/>
      <c r="H7" s="46"/>
    </row>
    <row r="8" spans="1:8">
      <c r="A8" s="47"/>
      <c r="B8" s="43"/>
      <c r="C8" s="44"/>
      <c r="D8" s="44"/>
      <c r="E8" s="45"/>
      <c r="F8" s="46"/>
      <c r="G8" s="46"/>
      <c r="H8" s="46"/>
    </row>
    <row r="9" spans="1:8">
      <c r="A9" s="47"/>
      <c r="B9" s="43"/>
      <c r="C9" s="44"/>
      <c r="D9" s="44"/>
      <c r="E9" s="45"/>
      <c r="F9" s="46"/>
      <c r="G9" s="46"/>
      <c r="H9" s="46"/>
    </row>
    <row r="10" spans="1:8">
      <c r="A10" s="47"/>
      <c r="B10" s="43"/>
      <c r="C10" s="44"/>
      <c r="D10" s="44"/>
      <c r="E10" s="45"/>
      <c r="F10" s="46"/>
      <c r="G10" s="46"/>
      <c r="H10" s="46"/>
    </row>
    <row r="11" spans="1:8">
      <c r="A11" s="47"/>
      <c r="B11" s="43"/>
      <c r="C11" s="44"/>
      <c r="D11" s="44"/>
      <c r="E11" s="45"/>
      <c r="F11" s="46"/>
      <c r="G11" s="46"/>
      <c r="H11" s="46"/>
    </row>
    <row r="12" spans="1:8">
      <c r="A12" s="47"/>
      <c r="B12" s="43"/>
      <c r="C12" s="44"/>
      <c r="D12" s="44"/>
      <c r="E12" s="45"/>
      <c r="F12" s="46"/>
      <c r="G12" s="46"/>
      <c r="H12" s="46"/>
    </row>
    <row r="13" spans="1:8">
      <c r="A13" s="47"/>
      <c r="B13" s="43"/>
      <c r="C13" s="44"/>
      <c r="D13" s="44"/>
      <c r="E13" s="45"/>
      <c r="F13" s="46"/>
      <c r="G13" s="46"/>
      <c r="H13" s="46"/>
    </row>
    <row r="14" spans="1:8">
      <c r="A14" s="47"/>
      <c r="B14" s="43"/>
      <c r="C14" s="44"/>
      <c r="D14" s="44"/>
      <c r="E14" s="45"/>
      <c r="F14" s="46"/>
      <c r="G14" s="46"/>
      <c r="H14" s="46"/>
    </row>
    <row r="15" spans="1:8">
      <c r="A15" s="47"/>
      <c r="B15" s="43"/>
      <c r="C15" s="44"/>
      <c r="D15" s="44"/>
      <c r="E15" s="45"/>
      <c r="F15" s="46"/>
      <c r="G15" s="46"/>
      <c r="H15" s="46"/>
    </row>
    <row r="16" spans="1:8">
      <c r="A16" s="47"/>
      <c r="B16" s="43"/>
      <c r="C16" s="44"/>
      <c r="D16" s="44"/>
      <c r="E16" s="45"/>
      <c r="F16" s="46"/>
      <c r="G16" s="46"/>
      <c r="H16" s="46"/>
    </row>
    <row r="17" spans="1:8">
      <c r="A17" s="47"/>
      <c r="B17" s="43"/>
      <c r="C17" s="44"/>
      <c r="D17" s="44"/>
      <c r="E17" s="45"/>
      <c r="F17" s="46"/>
      <c r="G17" s="46"/>
      <c r="H17" s="46"/>
    </row>
    <row r="18" spans="1:8">
      <c r="A18" s="47"/>
      <c r="B18" s="43"/>
      <c r="C18" s="44"/>
      <c r="D18" s="44"/>
      <c r="E18" s="45"/>
      <c r="F18" s="46"/>
      <c r="G18" s="46"/>
      <c r="H18" s="46"/>
    </row>
    <row r="19" spans="1:8">
      <c r="A19" s="47"/>
      <c r="B19" s="43"/>
      <c r="C19" s="44"/>
      <c r="D19" s="44"/>
      <c r="E19" s="45"/>
      <c r="F19" s="46"/>
      <c r="G19" s="46"/>
      <c r="H19" s="46"/>
    </row>
    <row r="20" spans="1:8">
      <c r="A20" s="47"/>
      <c r="B20" s="43"/>
      <c r="C20" s="44"/>
      <c r="D20" s="44"/>
      <c r="E20" s="45"/>
      <c r="F20" s="46"/>
      <c r="G20" s="46"/>
      <c r="H20" s="46"/>
    </row>
    <row r="21" spans="1:8">
      <c r="A21" s="47"/>
      <c r="B21" s="43"/>
      <c r="C21" s="44"/>
      <c r="D21" s="44"/>
      <c r="E21" s="45"/>
      <c r="F21" s="46"/>
      <c r="G21" s="46"/>
      <c r="H21" s="46"/>
    </row>
    <row r="22" spans="1:8">
      <c r="A22" s="47"/>
      <c r="B22" s="43"/>
      <c r="C22" s="44"/>
      <c r="D22" s="44"/>
      <c r="E22" s="45"/>
      <c r="F22" s="46"/>
      <c r="G22" s="46"/>
      <c r="H22" s="46"/>
    </row>
    <row r="23" spans="1:8">
      <c r="A23" s="47"/>
      <c r="B23" s="43"/>
      <c r="C23" s="44"/>
      <c r="D23" s="44"/>
      <c r="E23" s="45"/>
      <c r="F23" s="46"/>
      <c r="G23" s="46"/>
      <c r="H23" s="46"/>
    </row>
    <row r="24" spans="1:8">
      <c r="A24" s="47"/>
      <c r="B24" s="43"/>
      <c r="C24" s="44"/>
      <c r="D24" s="44"/>
      <c r="E24" s="45"/>
      <c r="F24" s="46"/>
      <c r="G24" s="46"/>
      <c r="H24" s="46"/>
    </row>
    <row r="25" spans="1:8">
      <c r="A25" s="43"/>
      <c r="B25" s="43"/>
      <c r="C25" s="43"/>
      <c r="D25" s="43"/>
      <c r="E25" s="45"/>
      <c r="F25" s="46"/>
      <c r="G25" s="46"/>
      <c r="H25" s="46"/>
    </row>
    <row r="26" spans="1:8">
      <c r="A26" s="43"/>
      <c r="B26" s="43"/>
      <c r="C26" s="43"/>
      <c r="D26" s="43"/>
      <c r="E26" s="45"/>
      <c r="F26" s="46"/>
      <c r="G26" s="46"/>
      <c r="H26" s="46"/>
    </row>
  </sheetData>
  <pageMargins left="0.5" right="0.5" top="1" bottom="0.6" header="0.3" footer="0.3"/>
  <pageSetup orientation="landscape" r:id="rId1"/>
  <headerFooter>
    <oddHeader>&amp;L&amp;G&amp;RNYS Medicaid Technical Advisory Services 
TAS Supplemental Staff SOW
Contract #: C999999</oddHeader>
    <oddFooter xml:space="preserve">&amp;LNYSDOH Proprietary and Confidential &amp;R&amp;"Arial,Regular"&amp;10Page: &amp;P of &amp;N </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EED698630D5E4BB20B2DC7240E77B4" ma:contentTypeVersion="7" ma:contentTypeDescription="Create a new document." ma:contentTypeScope="" ma:versionID="8fdfc96e03c9bd6da8706ad59212c82d">
  <xsd:schema xmlns:xsd="http://www.w3.org/2001/XMLSchema" xmlns:xs="http://www.w3.org/2001/XMLSchema" xmlns:p="http://schemas.microsoft.com/office/2006/metadata/properties" xmlns:ns2="5820bac1-66fe-4125-9bb4-4a1e1c778ceb" xmlns:ns3="871f052d-9818-4ec5-98f4-9f4e3015d433" targetNamespace="http://schemas.microsoft.com/office/2006/metadata/properties" ma:root="true" ma:fieldsID="e1065abc48d41fbc98ab41ab105bc2c4" ns2:_="" ns3:_="">
    <xsd:import namespace="5820bac1-66fe-4125-9bb4-4a1e1c778ceb"/>
    <xsd:import namespace="871f052d-9818-4ec5-98f4-9f4e3015d433"/>
    <xsd:element name="properties">
      <xsd:complexType>
        <xsd:sequence>
          <xsd:element name="documentManagement">
            <xsd:complexType>
              <xsd:all>
                <xsd:element ref="ns2:MediaServiceMetadata" minOccurs="0"/>
                <xsd:element ref="ns2:MediaServiceFastMetadata" minOccurs="0"/>
                <xsd:element ref="ns2:Not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820bac1-66fe-4125-9bb4-4a1e1c778ceb"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Notes" ma:index="10" nillable="true" ma:displayName="Notes" ma:format="Dropdown" ma:internalName="Note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71f052d-9818-4ec5-98f4-9f4e3015d433"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Notes xmlns="5820bac1-66fe-4125-9bb4-4a1e1c778ceb" xsi:nil="true"/>
    <SharedWithUsers xmlns="871f052d-9818-4ec5-98f4-9f4e3015d433">
      <UserInfo>
        <DisplayName>Lewandowski, Michael (HEALTH)</DisplayName>
        <AccountId>21</AccountId>
        <AccountType/>
      </UserInfo>
      <UserInfo>
        <DisplayName>Keefe, Eryn A (HEALTH)</DisplayName>
        <AccountId>23</AccountId>
        <AccountType/>
      </UserInfo>
      <UserInfo>
        <DisplayName>Relyea, Elise (HEALTH)</DisplayName>
        <AccountId>25</AccountId>
        <AccountType/>
      </UserInfo>
      <UserInfo>
        <DisplayName>Aronowitz, Dennis (HEALTH)</DisplayName>
        <AccountId>19</AccountId>
        <AccountType/>
      </UserInfo>
      <UserInfo>
        <DisplayName>McGovern, Jacqueline S (HEALTH)</DisplayName>
        <AccountId>20</AccountId>
        <AccountType/>
      </UserInfo>
      <UserInfo>
        <DisplayName>Mardon, Susan (HEALTH)</DisplayName>
        <AccountId>3</AccountId>
        <AccountType/>
      </UserInfo>
    </SharedWithUsers>
  </documentManagement>
</p:properties>
</file>

<file path=customXml/itemProps1.xml><?xml version="1.0" encoding="utf-8"?>
<ds:datastoreItem xmlns:ds="http://schemas.openxmlformats.org/officeDocument/2006/customXml" ds:itemID="{B8851166-C2C1-43C8-AD98-499C5EA06D9E}"/>
</file>

<file path=customXml/itemProps2.xml><?xml version="1.0" encoding="utf-8"?>
<ds:datastoreItem xmlns:ds="http://schemas.openxmlformats.org/officeDocument/2006/customXml" ds:itemID="{E390794C-2908-4041-A515-9531DCD78B76}"/>
</file>

<file path=customXml/itemProps3.xml><?xml version="1.0" encoding="utf-8"?>
<ds:datastoreItem xmlns:ds="http://schemas.openxmlformats.org/officeDocument/2006/customXml" ds:itemID="{E81D0BAF-BC7E-48F6-A22D-2D8A977A3B50}"/>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Mardon, Susan (DOH)</dc:creator>
  <cp:keywords/>
  <dc:description/>
  <cp:lastModifiedBy>Lewandowski, Michael (HEALTH)</cp:lastModifiedBy>
  <cp:revision/>
  <dcterms:created xsi:type="dcterms:W3CDTF">2021-08-24T12:29:51Z</dcterms:created>
  <dcterms:modified xsi:type="dcterms:W3CDTF">2023-04-14T14:13:40Z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0x010100B6EED698630D5E4BB20B2DC7240E77B4</vt:lpwstr>
  </property>
</Properties>
</file>