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nysemail-my.sharepoint.com/personal/eryn_keefe_health_ny_gov/Documents/Documents/"/>
    </mc:Choice>
  </mc:AlternateContent>
  <xr:revisionPtr revIDLastSave="0" documentId="8_{6A09F94F-864A-42DB-A5A5-F7F4B7E1AC8C}" xr6:coauthVersionLast="47" xr6:coauthVersionMax="47" xr10:uidLastSave="{00000000-0000-0000-0000-000000000000}"/>
  <bookViews>
    <workbookView xWindow="-120" yWindow="-120" windowWidth="29040" windowHeight="15840" activeTab="1" xr2:uid="{00000000-000D-0000-FFFF-FFFF00000000}"/>
  </bookViews>
  <sheets>
    <sheet name="Instructions" sheetId="2" r:id="rId1"/>
    <sheet name="Attachment B Cost Proposal "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3" i="1" l="1"/>
  <c r="I34" i="1"/>
  <c r="E34" i="1"/>
  <c r="L34" i="1"/>
  <c r="M26" i="1"/>
  <c r="F32" i="1"/>
  <c r="M32" i="1" s="1"/>
  <c r="F31" i="1"/>
  <c r="M31" i="1" s="1"/>
  <c r="F30" i="1"/>
  <c r="M30" i="1" s="1"/>
  <c r="F29" i="1"/>
  <c r="M29" i="1" s="1"/>
  <c r="F23" i="1"/>
  <c r="M23" i="1" s="1"/>
  <c r="F21" i="1"/>
  <c r="M21" i="1" s="1"/>
  <c r="F19" i="1"/>
  <c r="M19" i="1" s="1"/>
  <c r="F17" i="1"/>
  <c r="M17" i="1" s="1"/>
  <c r="L14" i="1"/>
  <c r="I14" i="1"/>
  <c r="E14" i="1"/>
  <c r="F14" i="1" s="1"/>
  <c r="L12" i="1"/>
  <c r="L11" i="1"/>
  <c r="I12" i="1"/>
  <c r="I11" i="1"/>
  <c r="L9" i="1"/>
  <c r="I9" i="1"/>
  <c r="E12" i="1"/>
  <c r="F12" i="1" s="1"/>
  <c r="E11" i="1"/>
  <c r="F11" i="1" s="1"/>
  <c r="E9" i="1"/>
  <c r="F9" i="1" s="1"/>
  <c r="F34" i="1" l="1"/>
  <c r="M14" i="1"/>
  <c r="M9" i="1"/>
  <c r="M12" i="1"/>
  <c r="F24" i="1"/>
  <c r="M11" i="1"/>
  <c r="M34" i="1"/>
  <c r="I24" i="1"/>
  <c r="L24" i="1"/>
  <c r="L35" i="1" s="1"/>
  <c r="E24" i="1"/>
  <c r="F35" i="1" l="1"/>
  <c r="I35" i="1"/>
  <c r="M24" i="1"/>
  <c r="E35" i="1"/>
  <c r="M35" i="1" l="1"/>
</calcChain>
</file>

<file path=xl/sharedStrings.xml><?xml version="1.0" encoding="utf-8"?>
<sst xmlns="http://schemas.openxmlformats.org/spreadsheetml/2006/main" count="74" uniqueCount="58">
  <si>
    <t>RFP# 20246</t>
  </si>
  <si>
    <t>Deliverable</t>
  </si>
  <si>
    <t>Unit</t>
  </si>
  <si>
    <t>YEAR 1 -3</t>
  </si>
  <si>
    <t>YEAR 4</t>
  </si>
  <si>
    <t>YEAR 5</t>
  </si>
  <si>
    <t>Sub-Total Cost for years 1-5</t>
  </si>
  <si>
    <t>Part 1</t>
  </si>
  <si>
    <t>Estimated Quanity</t>
  </si>
  <si>
    <t>Price Per Unit</t>
  </si>
  <si>
    <t>Price of Unit</t>
  </si>
  <si>
    <t>Total Price 3 Years</t>
  </si>
  <si>
    <t>4.1.1.  Web-Based EIP Overview Information Sessions</t>
  </si>
  <si>
    <t>Parent Information Sessions: On-line</t>
  </si>
  <si>
    <t>Per Session</t>
  </si>
  <si>
    <t>4.1.2. Early Intervention Family Initiative Coordination Services Project (FICSP) Trainings</t>
  </si>
  <si>
    <t xml:space="preserve">Partners Training Session I: Online </t>
  </si>
  <si>
    <t>Partners Training Session II:  In-person</t>
  </si>
  <si>
    <t>4.1.3.  Parent Panels &amp; Focus Groups</t>
  </si>
  <si>
    <t>Parent Panels/Focus Groups: Online</t>
  </si>
  <si>
    <t>4.1.4. Training Material Development</t>
  </si>
  <si>
    <t>Develop training materials</t>
  </si>
  <si>
    <t>Annual</t>
  </si>
  <si>
    <t>4.1.5. Outreach and Communications</t>
  </si>
  <si>
    <t>Develop and coordinate outreach and communications</t>
  </si>
  <si>
    <t xml:space="preserve">4.1.6. Development of a Dedicated FICSP Website </t>
  </si>
  <si>
    <t>Develop and maintain a dedicated FICSP eiFamilies Website</t>
  </si>
  <si>
    <t>4.1.8. Annual Family Training Needs Assessment</t>
  </si>
  <si>
    <t>Develop and coordinate an annual training needs assessment</t>
  </si>
  <si>
    <t>Sub-Total: Cost per year for Part 1</t>
  </si>
  <si>
    <t>4.6.  Transition****</t>
  </si>
  <si>
    <t>Current Contract Transition Periods</t>
  </si>
  <si>
    <t>One-time</t>
  </si>
  <si>
    <t>A. 1. Early Intervention Coordinating Council (EICC) Meetings - Parent Expenses</t>
  </si>
  <si>
    <t>Maximum Annual Amount</t>
  </si>
  <si>
    <t>A.1. Early Intervention Coordinating Council (EICC) Task Force/Subcommittee Meetings - Parent Expenses</t>
  </si>
  <si>
    <t>A.2. Relevant National Conferences - Parent Expenses</t>
  </si>
  <si>
    <t>B. Interpretation and Translation Services</t>
  </si>
  <si>
    <t>C. Reasonable Travel Expenses and Childcare - Parent expenses to attend Session II Partners Training</t>
  </si>
  <si>
    <t>SubTotal: Pass-Through Costs</t>
  </si>
  <si>
    <t>Grand Total for Years 1-5</t>
  </si>
  <si>
    <t>**** Transition pricing is a one-time fee for the transition at the end of the contract period.</t>
  </si>
  <si>
    <t>Attachment B- Cost Proposal Bid Form</t>
  </si>
  <si>
    <t>4.1.7. Coordinate Parent Travel and Related Expenses for Early Intervention Coordinating Council (EICC) Meetings and National Conferences</t>
  </si>
  <si>
    <t>Part 2</t>
  </si>
  <si>
    <t>Part 3 Pass Through Costs</t>
  </si>
  <si>
    <t>ATTACHMENT B</t>
  </si>
  <si>
    <t>COST PROPOSAL</t>
  </si>
  <si>
    <t xml:space="preserve">Offerors must use the Microsoft Excel spreadsheet titled “Attachment B – Cost Proposal.xls” as described in section 6.3. Deviations from this format are not permitted. Offerors should submit the Excel spreadsheet in electronic form in accordance with Section 7, Proposal Submission. Failure to submit in this required format may result in disqualification. </t>
  </si>
  <si>
    <t>Price must be inclusive of all Scope of Work in Section 4.0 for the RFP. Specific sections have been provided for reference within each deliverable, however it is expected that the total bid price is reflective of the performance of all work set forth in said specifications to the satisfaction of the Department of Health. In addition to the cost of furnishing all said services, the proposal prices must also cover the cost of materials, equipment, insurance, overhead, meetings, training, reporting, analysis labor, travel and any other costs required to complete all deliverables and adhere to all standards of this RFP to the satisfaction of the Department of Health. Transition costs will not be reimbursed separately.</t>
  </si>
  <si>
    <r>
      <rPr>
        <b/>
        <u/>
        <sz val="11"/>
        <color rgb="FF000000"/>
        <rFont val="Arial"/>
        <family val="2"/>
      </rPr>
      <t>For Part 1, Cost Proposal by Deliverable, Bidders must provide a:</t>
    </r>
    <r>
      <rPr>
        <sz val="11"/>
        <color rgb="FF000000"/>
        <rFont val="Arial"/>
        <family val="2"/>
      </rPr>
      <t xml:space="preserve">
•	Price per session/unit for each deliverable for years one through three (Colum D)
•	Price per session/unit for each deliverable for year four (Column H)
•	Price per session/unit for each deliverable for year five (Column K)</t>
    </r>
  </si>
  <si>
    <r>
      <t>For Part 2, Cost Proposal by Deliverable, Bidders must provide:</t>
    </r>
    <r>
      <rPr>
        <sz val="11"/>
        <color rgb="FF000000"/>
        <rFont val="Arial"/>
        <family val="2"/>
      </rPr>
      <t xml:space="preserve">
•	Annual per session/unit or each deliverable for years one through three (Column E)
•	Annual per session/unit or each deliverable for year four (Column I)
•	Annual per session/unit or each deliverable for year five (Column K)
•	One-Time transition fee delivered at the end of the contract (Column K)
</t>
    </r>
  </si>
  <si>
    <r>
      <rPr>
        <b/>
        <u/>
        <sz val="11"/>
        <color rgb="FF000000"/>
        <rFont val="Arial"/>
        <family val="2"/>
      </rPr>
      <t>For Part 3, Pass Through Costs, Bidders must review the statement below:</t>
    </r>
    <r>
      <rPr>
        <sz val="11"/>
        <color rgb="FF000000"/>
        <rFont val="Arial"/>
        <family val="2"/>
      </rPr>
      <t xml:space="preserve">
The Department estimates $36,100 per year in expected pass-through costs for parent expenses related to their travel and related expenses for Early Intervention Coordinating Council (EICC) Meetings and National Conferences (Deliverable Item 4.1.7). The Department will only pay for actual cost of the parent expenses and the Interpretation and Translation Services to the satisfaction of the Department and as specified in Section 4.1.7 of the RFP.  The Price per Session/Unit bid must be an all-inclusive price to cover the cost of furnishing all of the said services, including but not limited to travel, materials, equipment, overhead, profit and labor, to the satisfaction of the Department of Health and the performance of all work set forth in said specifications.
</t>
    </r>
  </si>
  <si>
    <t xml:space="preserve">Signature: </t>
  </si>
  <si>
    <t xml:space="preserve">Date: </t>
  </si>
  <si>
    <t xml:space="preserve">Bidder Name: </t>
  </si>
  <si>
    <t>RFP# 20246: Family Initiative Coordination Services Training</t>
  </si>
  <si>
    <r>
      <rPr>
        <i/>
        <sz val="11"/>
        <color rgb="FF000000"/>
        <rFont val="Calibri"/>
        <family val="2"/>
      </rPr>
      <t xml:space="preserve">The Department estimates </t>
    </r>
    <r>
      <rPr>
        <b/>
        <i/>
        <sz val="11"/>
        <color rgb="FF000000"/>
        <rFont val="Calibri"/>
        <family val="2"/>
      </rPr>
      <t>$36,100</t>
    </r>
    <r>
      <rPr>
        <i/>
        <sz val="11"/>
        <color rgb="FF000000"/>
        <rFont val="Calibri"/>
        <family val="2"/>
      </rPr>
      <t xml:space="preserve"> per year in expected pass through costs for parent expenses related to their travel and related expenses for Early Intervention Coordinating Council (EICC) Meetings and National Conferences (Deliverable Item 4.1.7). The Department will only pay for actual cost of the parent expenses and the Interpretation and Translation Services to the satisfaction of the Department and as specified in Section 4.1.7 of the RFP.  The Price per Unit bid must be an all-inclusive price to cover the cost of furnishing all of the said services, including but not limited to travel, materials, equipment, overhead, profit and labor, to the satisfaction of the Department of Health and the performance of all work set forth in said specifications.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</si>
</sst>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7" x14ac:knownFonts="1">
    <font>
      <sz val="11"/>
      <color theme="1"/>
      <name val="Calibri"/>
      <family val="2"/>
      <scheme val="minor"/>
    </font>
    <font>
      <b/>
      <sz val="11"/>
      <color theme="1"/>
      <name val="Calibri"/>
      <family val="2"/>
      <scheme val="minor"/>
    </font>
    <font>
      <sz val="11"/>
      <color theme="1"/>
      <name val="Calibri"/>
      <family val="2"/>
      <scheme val="minor"/>
    </font>
    <font>
      <b/>
      <sz val="10"/>
      <color theme="1"/>
      <name val="Calibri"/>
      <family val="2"/>
      <scheme val="minor"/>
    </font>
    <font>
      <b/>
      <sz val="14"/>
      <color theme="1"/>
      <name val="Calibri"/>
      <family val="2"/>
      <scheme val="minor"/>
    </font>
    <font>
      <sz val="9"/>
      <color theme="1"/>
      <name val="Calibri"/>
      <family val="2"/>
      <scheme val="minor"/>
    </font>
    <font>
      <b/>
      <sz val="9"/>
      <color theme="1"/>
      <name val="Calibri"/>
      <family val="2"/>
      <scheme val="minor"/>
    </font>
    <font>
      <i/>
      <sz val="10"/>
      <color theme="1"/>
      <name val="Calibri"/>
      <family val="2"/>
      <scheme val="minor"/>
    </font>
    <font>
      <b/>
      <sz val="12"/>
      <color theme="1"/>
      <name val="Calibri"/>
      <family val="2"/>
      <scheme val="minor"/>
    </font>
    <font>
      <b/>
      <sz val="12"/>
      <color theme="1"/>
      <name val="Arial"/>
      <family val="2"/>
    </font>
    <font>
      <b/>
      <sz val="11"/>
      <color theme="1"/>
      <name val="Arial"/>
      <family val="2"/>
    </font>
    <font>
      <sz val="11"/>
      <color rgb="FF000000"/>
      <name val="Arial"/>
      <family val="2"/>
    </font>
    <font>
      <b/>
      <u/>
      <sz val="11"/>
      <color rgb="FF000000"/>
      <name val="Arial"/>
      <family val="2"/>
    </font>
    <font>
      <sz val="11"/>
      <color rgb="FF000000"/>
      <name val="Symbol"/>
      <family val="1"/>
      <charset val="2"/>
    </font>
    <font>
      <b/>
      <sz val="11"/>
      <color rgb="FF000000"/>
      <name val="Arial"/>
      <family val="2"/>
    </font>
    <font>
      <i/>
      <sz val="11"/>
      <color rgb="FF000000"/>
      <name val="Calibri"/>
      <family val="2"/>
    </font>
    <font>
      <b/>
      <i/>
      <sz val="11"/>
      <color rgb="FF000000"/>
      <name val="Calibri"/>
      <family val="2"/>
    </font>
  </fonts>
  <fills count="8">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rgb="FFFFC000"/>
        <bgColor indexed="64"/>
      </patternFill>
    </fill>
    <fill>
      <patternFill patternType="solid">
        <fgColor theme="1"/>
        <bgColor indexed="64"/>
      </patternFill>
    </fill>
    <fill>
      <patternFill patternType="solid">
        <fgColor rgb="FF92D050"/>
        <bgColor indexed="64"/>
      </patternFill>
    </fill>
    <fill>
      <patternFill patternType="solid">
        <fgColor theme="3" tint="0.399975585192419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ck">
        <color indexed="64"/>
      </bottom>
      <diagonal/>
    </border>
    <border>
      <left style="thin">
        <color indexed="64"/>
      </left>
      <right style="thick">
        <color indexed="64"/>
      </right>
      <top style="thick">
        <color indexed="64"/>
      </top>
      <bottom style="medium">
        <color indexed="64"/>
      </bottom>
      <diagonal/>
    </border>
    <border>
      <left/>
      <right style="thick">
        <color indexed="64"/>
      </right>
      <top style="thin">
        <color indexed="64"/>
      </top>
      <bottom style="thin">
        <color indexed="64"/>
      </bottom>
      <diagonal/>
    </border>
    <border>
      <left style="thin">
        <color indexed="64"/>
      </left>
      <right style="thin">
        <color indexed="64"/>
      </right>
      <top style="thick">
        <color indexed="64"/>
      </top>
      <bottom style="medium">
        <color indexed="64"/>
      </bottom>
      <diagonal/>
    </border>
    <border>
      <left/>
      <right style="thick">
        <color indexed="64"/>
      </right>
      <top style="thick">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thick">
        <color indexed="64"/>
      </right>
      <top/>
      <bottom style="thin">
        <color indexed="64"/>
      </bottom>
      <diagonal/>
    </border>
    <border>
      <left style="thick">
        <color indexed="64"/>
      </left>
      <right/>
      <top/>
      <bottom style="thin">
        <color indexed="64"/>
      </bottom>
      <diagonal/>
    </border>
    <border>
      <left/>
      <right/>
      <top/>
      <bottom style="thin">
        <color indexed="64"/>
      </bottom>
      <diagonal/>
    </border>
    <border>
      <left style="thick">
        <color indexed="64"/>
      </left>
      <right style="medium">
        <color indexed="64"/>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2">
    <xf numFmtId="0" fontId="0" fillId="0" borderId="0"/>
    <xf numFmtId="44" fontId="2" fillId="0" borderId="0" applyFont="0" applyFill="0" applyBorder="0" applyAlignment="0" applyProtection="0"/>
  </cellStyleXfs>
  <cellXfs count="103">
    <xf numFmtId="0" fontId="0" fillId="0" borderId="0" xfId="0"/>
    <xf numFmtId="0" fontId="0" fillId="0" borderId="0" xfId="0" applyAlignment="1">
      <alignment wrapText="1"/>
    </xf>
    <xf numFmtId="39" fontId="0" fillId="0" borderId="0" xfId="0" applyNumberFormat="1" applyAlignment="1">
      <alignment wrapText="1"/>
    </xf>
    <xf numFmtId="39" fontId="0" fillId="0" borderId="0" xfId="0" applyNumberFormat="1"/>
    <xf numFmtId="0" fontId="0" fillId="0" borderId="0" xfId="0" applyAlignment="1">
      <alignment vertical="top"/>
    </xf>
    <xf numFmtId="39" fontId="1" fillId="0" borderId="0" xfId="0" applyNumberFormat="1" applyFont="1"/>
    <xf numFmtId="164" fontId="0" fillId="2" borderId="1" xfId="0" applyNumberFormat="1" applyFill="1" applyBorder="1" applyAlignment="1">
      <alignment wrapText="1"/>
    </xf>
    <xf numFmtId="164" fontId="2" fillId="2" borderId="2" xfId="1" applyNumberFormat="1" applyFont="1" applyFill="1" applyBorder="1"/>
    <xf numFmtId="39" fontId="6" fillId="0" borderId="1" xfId="0" applyNumberFormat="1" applyFont="1" applyBorder="1" applyAlignment="1">
      <alignment horizontal="center" vertical="top" wrapText="1"/>
    </xf>
    <xf numFmtId="39" fontId="6" fillId="0" borderId="2" xfId="0" applyNumberFormat="1" applyFont="1" applyBorder="1" applyAlignment="1">
      <alignment horizontal="center" vertical="top" wrapText="1"/>
    </xf>
    <xf numFmtId="39" fontId="0" fillId="0" borderId="0" xfId="0" applyNumberFormat="1" applyBorder="1"/>
    <xf numFmtId="0" fontId="4" fillId="0" borderId="3" xfId="0" applyFont="1" applyBorder="1"/>
    <xf numFmtId="39" fontId="0" fillId="0" borderId="4" xfId="0" applyNumberFormat="1" applyBorder="1"/>
    <xf numFmtId="0" fontId="1" fillId="0" borderId="5" xfId="0" applyFont="1" applyBorder="1"/>
    <xf numFmtId="0" fontId="5" fillId="0" borderId="1" xfId="0" applyFont="1" applyBorder="1" applyAlignment="1">
      <alignment vertical="top" wrapText="1"/>
    </xf>
    <xf numFmtId="39" fontId="6" fillId="0" borderId="10" xfId="0" applyNumberFormat="1" applyFont="1" applyBorder="1" applyAlignment="1">
      <alignment horizontal="center" vertical="top" wrapText="1"/>
    </xf>
    <xf numFmtId="0" fontId="5" fillId="0" borderId="2" xfId="0" applyFont="1" applyBorder="1" applyAlignment="1">
      <alignment vertical="top" wrapText="1"/>
    </xf>
    <xf numFmtId="1" fontId="0" fillId="2" borderId="10" xfId="0" applyNumberFormat="1" applyFill="1" applyBorder="1" applyAlignment="1">
      <alignment wrapText="1"/>
    </xf>
    <xf numFmtId="164" fontId="0" fillId="5" borderId="1" xfId="0" applyNumberFormat="1" applyFill="1" applyBorder="1" applyAlignment="1">
      <alignment wrapText="1"/>
    </xf>
    <xf numFmtId="164" fontId="2" fillId="5" borderId="1" xfId="1" applyNumberFormat="1" applyFont="1" applyFill="1" applyBorder="1"/>
    <xf numFmtId="39" fontId="6" fillId="0" borderId="9" xfId="0" applyNumberFormat="1" applyFont="1" applyBorder="1" applyAlignment="1">
      <alignment horizontal="center" vertical="top" wrapText="1"/>
    </xf>
    <xf numFmtId="39" fontId="6" fillId="0" borderId="11" xfId="0" applyNumberFormat="1" applyFont="1" applyBorder="1" applyAlignment="1">
      <alignment horizontal="center" vertical="top" wrapText="1"/>
    </xf>
    <xf numFmtId="164" fontId="2" fillId="5" borderId="9" xfId="1" applyNumberFormat="1" applyFont="1" applyFill="1" applyBorder="1"/>
    <xf numFmtId="164" fontId="2" fillId="2" borderId="11" xfId="1" applyNumberFormat="1" applyFont="1" applyFill="1" applyBorder="1"/>
    <xf numFmtId="164" fontId="2" fillId="5" borderId="10" xfId="1" applyNumberFormat="1" applyFont="1" applyFill="1" applyBorder="1"/>
    <xf numFmtId="164" fontId="0" fillId="5" borderId="10" xfId="0" applyNumberFormat="1" applyFill="1" applyBorder="1" applyAlignment="1">
      <alignment wrapText="1"/>
    </xf>
    <xf numFmtId="0" fontId="6" fillId="6" borderId="12" xfId="0" applyFont="1" applyFill="1" applyBorder="1" applyAlignment="1">
      <alignment vertical="center" wrapText="1"/>
    </xf>
    <xf numFmtId="164" fontId="0" fillId="0" borderId="13" xfId="0" applyNumberFormat="1" applyFill="1" applyBorder="1" applyAlignment="1">
      <alignment wrapText="1"/>
    </xf>
    <xf numFmtId="0" fontId="5" fillId="0" borderId="12" xfId="0" applyFont="1" applyBorder="1" applyAlignment="1">
      <alignment vertical="top" wrapText="1"/>
    </xf>
    <xf numFmtId="0" fontId="6" fillId="6" borderId="16" xfId="0" applyFont="1" applyFill="1" applyBorder="1" applyAlignment="1">
      <alignment vertical="top" wrapText="1"/>
    </xf>
    <xf numFmtId="0" fontId="6" fillId="6" borderId="3" xfId="0" applyFont="1" applyFill="1" applyBorder="1" applyAlignment="1">
      <alignment vertical="top" wrapText="1"/>
    </xf>
    <xf numFmtId="164" fontId="2" fillId="6" borderId="11" xfId="1" applyNumberFormat="1" applyFont="1" applyFill="1" applyBorder="1"/>
    <xf numFmtId="0" fontId="5" fillId="0" borderId="12" xfId="0" applyFont="1" applyFill="1" applyBorder="1" applyAlignment="1">
      <alignment vertical="top" wrapText="1"/>
    </xf>
    <xf numFmtId="0" fontId="0" fillId="0" borderId="0" xfId="0" applyAlignment="1">
      <alignment vertical="top"/>
    </xf>
    <xf numFmtId="164" fontId="0" fillId="6" borderId="15" xfId="0" applyNumberFormat="1" applyFill="1" applyBorder="1" applyAlignment="1">
      <alignment wrapText="1"/>
    </xf>
    <xf numFmtId="0" fontId="5" fillId="6" borderId="12" xfId="0" applyFont="1" applyFill="1" applyBorder="1" applyAlignment="1">
      <alignment vertical="top" wrapText="1"/>
    </xf>
    <xf numFmtId="0" fontId="5" fillId="6" borderId="2" xfId="0" applyFont="1" applyFill="1" applyBorder="1" applyAlignment="1">
      <alignment vertical="top" wrapText="1"/>
    </xf>
    <xf numFmtId="164" fontId="0" fillId="2" borderId="9" xfId="0" applyNumberFormat="1" applyFill="1" applyBorder="1" applyAlignment="1">
      <alignment wrapText="1"/>
    </xf>
    <xf numFmtId="164" fontId="0" fillId="5" borderId="9" xfId="0" applyNumberFormat="1" applyFill="1" applyBorder="1" applyAlignment="1">
      <alignment wrapText="1"/>
    </xf>
    <xf numFmtId="164" fontId="2" fillId="6" borderId="22" xfId="1" applyNumberFormat="1" applyFont="1" applyFill="1" applyBorder="1"/>
    <xf numFmtId="164" fontId="2" fillId="6" borderId="1" xfId="1" applyNumberFormat="1" applyFont="1" applyFill="1" applyBorder="1"/>
    <xf numFmtId="164" fontId="0" fillId="5" borderId="10" xfId="0" applyNumberFormat="1" applyFill="1" applyBorder="1" applyAlignment="1">
      <alignment horizontal="right" wrapText="1"/>
    </xf>
    <xf numFmtId="164" fontId="0" fillId="5" borderId="1" xfId="0" applyNumberFormat="1" applyFill="1" applyBorder="1" applyAlignment="1">
      <alignment horizontal="right" wrapText="1"/>
    </xf>
    <xf numFmtId="0" fontId="6" fillId="6" borderId="2" xfId="0" applyFont="1" applyFill="1" applyBorder="1" applyAlignment="1">
      <alignment vertical="center" wrapText="1"/>
    </xf>
    <xf numFmtId="164" fontId="0" fillId="2" borderId="2" xfId="0" applyNumberFormat="1" applyFill="1" applyBorder="1" applyAlignment="1">
      <alignment wrapText="1"/>
    </xf>
    <xf numFmtId="164" fontId="2" fillId="6" borderId="20" xfId="1" applyNumberFormat="1" applyFont="1" applyFill="1" applyBorder="1"/>
    <xf numFmtId="0" fontId="5" fillId="0" borderId="16" xfId="0" applyFont="1" applyBorder="1" applyAlignment="1">
      <alignment vertical="top" wrapText="1"/>
    </xf>
    <xf numFmtId="0" fontId="5" fillId="0" borderId="3" xfId="0" applyFont="1" applyBorder="1" applyAlignment="1">
      <alignment vertical="top" wrapText="1"/>
    </xf>
    <xf numFmtId="164" fontId="0" fillId="2" borderId="3" xfId="0" applyNumberFormat="1" applyFill="1" applyBorder="1" applyAlignment="1">
      <alignment wrapText="1"/>
    </xf>
    <xf numFmtId="164" fontId="0" fillId="2" borderId="4" xfId="0" applyNumberFormat="1" applyFill="1" applyBorder="1" applyAlignment="1">
      <alignment wrapText="1"/>
    </xf>
    <xf numFmtId="164" fontId="2" fillId="2" borderId="3" xfId="1" applyNumberFormat="1" applyFont="1" applyFill="1" applyBorder="1"/>
    <xf numFmtId="0" fontId="0" fillId="0" borderId="0" xfId="0" applyAlignment="1">
      <alignment horizontal="left" vertical="top" wrapText="1"/>
    </xf>
    <xf numFmtId="0" fontId="0" fillId="0" borderId="0" xfId="0" applyAlignment="1">
      <alignment vertical="top" wrapText="1"/>
    </xf>
    <xf numFmtId="0" fontId="0" fillId="0" borderId="0" xfId="0" applyAlignment="1">
      <alignment vertical="top"/>
    </xf>
    <xf numFmtId="0" fontId="0" fillId="0" borderId="0" xfId="0" applyAlignment="1">
      <alignment vertical="top"/>
    </xf>
    <xf numFmtId="0" fontId="0" fillId="0" borderId="0" xfId="0" applyAlignment="1">
      <alignment horizontal="left" vertical="top" wrapText="1"/>
    </xf>
    <xf numFmtId="0" fontId="5" fillId="6" borderId="8" xfId="0" applyFont="1" applyFill="1" applyBorder="1" applyAlignment="1">
      <alignment vertical="top" wrapText="1"/>
    </xf>
    <xf numFmtId="164" fontId="0" fillId="3" borderId="1" xfId="0" applyNumberFormat="1" applyFill="1" applyBorder="1" applyAlignment="1">
      <alignment wrapText="1"/>
    </xf>
    <xf numFmtId="164" fontId="0" fillId="2" borderId="15" xfId="0" applyNumberFormat="1" applyFill="1" applyBorder="1" applyAlignment="1">
      <alignment wrapText="1"/>
    </xf>
    <xf numFmtId="164" fontId="2" fillId="3" borderId="11" xfId="1" applyNumberFormat="1" applyFont="1" applyFill="1" applyBorder="1"/>
    <xf numFmtId="164" fontId="2" fillId="3" borderId="2" xfId="1" applyNumberFormat="1" applyFont="1" applyFill="1" applyBorder="1"/>
    <xf numFmtId="0" fontId="6" fillId="6" borderId="17" xfId="0" applyFont="1" applyFill="1" applyBorder="1" applyAlignment="1">
      <alignment vertical="top" wrapText="1"/>
    </xf>
    <xf numFmtId="0" fontId="6" fillId="6" borderId="4" xfId="0" applyFont="1" applyFill="1" applyBorder="1" applyAlignment="1">
      <alignment vertical="top" wrapText="1"/>
    </xf>
    <xf numFmtId="0" fontId="6" fillId="2" borderId="18" xfId="0" applyFont="1" applyFill="1" applyBorder="1" applyAlignment="1">
      <alignment wrapText="1"/>
    </xf>
    <xf numFmtId="0" fontId="6" fillId="2" borderId="19" xfId="0" applyFont="1" applyFill="1" applyBorder="1" applyAlignment="1">
      <alignment wrapText="1"/>
    </xf>
    <xf numFmtId="164" fontId="0" fillId="2" borderId="23" xfId="0" applyNumberFormat="1" applyFill="1" applyBorder="1" applyAlignment="1">
      <alignment horizontal="right" wrapText="1"/>
    </xf>
    <xf numFmtId="164" fontId="0" fillId="2" borderId="24" xfId="0" applyNumberFormat="1" applyFill="1" applyBorder="1" applyAlignment="1">
      <alignment horizontal="right" wrapText="1"/>
    </xf>
    <xf numFmtId="164" fontId="0" fillId="2" borderId="21" xfId="0" applyNumberFormat="1" applyFill="1" applyBorder="1" applyAlignment="1">
      <alignment horizontal="right" wrapText="1"/>
    </xf>
    <xf numFmtId="0" fontId="3" fillId="7" borderId="14" xfId="0" applyFont="1" applyFill="1" applyBorder="1" applyAlignment="1">
      <alignment horizontal="left" wrapText="1"/>
    </xf>
    <xf numFmtId="0" fontId="3" fillId="7" borderId="8" xfId="0" applyFont="1" applyFill="1" applyBorder="1" applyAlignment="1">
      <alignment horizontal="left" wrapText="1"/>
    </xf>
    <xf numFmtId="0" fontId="3" fillId="7" borderId="13" xfId="0" applyFont="1" applyFill="1" applyBorder="1" applyAlignment="1">
      <alignment horizontal="left" wrapText="1"/>
    </xf>
    <xf numFmtId="0" fontId="3" fillId="7" borderId="14" xfId="0" applyFont="1" applyFill="1" applyBorder="1" applyAlignment="1">
      <alignment horizontal="left"/>
    </xf>
    <xf numFmtId="0" fontId="3" fillId="7" borderId="8" xfId="0" applyFont="1" applyFill="1" applyBorder="1" applyAlignment="1">
      <alignment horizontal="left"/>
    </xf>
    <xf numFmtId="0" fontId="3" fillId="7" borderId="13" xfId="0" applyFont="1" applyFill="1" applyBorder="1" applyAlignment="1">
      <alignment horizontal="left"/>
    </xf>
    <xf numFmtId="39" fontId="0" fillId="7" borderId="8" xfId="0" applyNumberFormat="1" applyFill="1" applyBorder="1" applyAlignment="1">
      <alignment horizontal="center" wrapText="1"/>
    </xf>
    <xf numFmtId="39" fontId="0" fillId="7" borderId="13" xfId="0" applyNumberFormat="1" applyFill="1" applyBorder="1" applyAlignment="1">
      <alignment horizontal="center" wrapText="1"/>
    </xf>
    <xf numFmtId="39" fontId="6" fillId="0" borderId="22" xfId="0" applyNumberFormat="1" applyFont="1" applyBorder="1" applyAlignment="1">
      <alignment horizontal="center" vertical="top" wrapText="1"/>
    </xf>
    <xf numFmtId="164" fontId="0" fillId="4" borderId="21" xfId="0" applyNumberFormat="1" applyFill="1" applyBorder="1" applyAlignment="1">
      <alignment horizontal="right" wrapText="1"/>
    </xf>
    <xf numFmtId="1" fontId="0" fillId="7" borderId="8" xfId="0" applyNumberFormat="1" applyFill="1" applyBorder="1" applyAlignment="1">
      <alignment horizontal="center" wrapText="1"/>
    </xf>
    <xf numFmtId="1" fontId="0" fillId="7" borderId="13" xfId="0" applyNumberFormat="1" applyFill="1" applyBorder="1" applyAlignment="1">
      <alignment horizontal="center" wrapText="1"/>
    </xf>
    <xf numFmtId="0" fontId="9" fillId="0" borderId="0" xfId="0" applyFont="1" applyAlignment="1">
      <alignment horizontal="left" vertical="center"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12" fillId="0" borderId="0" xfId="0" applyFont="1" applyAlignment="1">
      <alignment horizontal="left" vertical="center" wrapText="1"/>
    </xf>
    <xf numFmtId="0" fontId="13" fillId="0" borderId="0" xfId="0" applyFont="1" applyAlignment="1">
      <alignment horizontal="left" vertical="center" wrapText="1"/>
    </xf>
    <xf numFmtId="0" fontId="14" fillId="0" borderId="0" xfId="0" applyFont="1" applyAlignment="1">
      <alignment horizontal="left" vertical="center" wrapText="1"/>
    </xf>
    <xf numFmtId="0" fontId="0" fillId="0" borderId="0" xfId="0" applyAlignment="1"/>
    <xf numFmtId="0" fontId="0" fillId="0" borderId="25" xfId="0" applyBorder="1" applyAlignment="1">
      <alignment wrapText="1"/>
    </xf>
    <xf numFmtId="0" fontId="0" fillId="0" borderId="7" xfId="0" applyBorder="1" applyAlignment="1"/>
    <xf numFmtId="0" fontId="1" fillId="0" borderId="6" xfId="0" applyFont="1" applyBorder="1"/>
    <xf numFmtId="0" fontId="1" fillId="0" borderId="7" xfId="0" applyFont="1" applyBorder="1"/>
    <xf numFmtId="0" fontId="0" fillId="0" borderId="5" xfId="0" applyBorder="1"/>
    <xf numFmtId="0" fontId="0" fillId="0" borderId="0" xfId="0" applyBorder="1"/>
    <xf numFmtId="0" fontId="1" fillId="0" borderId="0" xfId="0" applyFont="1" applyBorder="1"/>
    <xf numFmtId="0" fontId="8" fillId="0" borderId="26" xfId="0" applyFont="1" applyBorder="1" applyAlignment="1">
      <alignment horizontal="center"/>
    </xf>
    <xf numFmtId="0" fontId="8" fillId="0" borderId="27" xfId="0" applyFont="1" applyBorder="1" applyAlignment="1">
      <alignment horizontal="center"/>
    </xf>
    <xf numFmtId="39" fontId="8" fillId="0" borderId="28" xfId="0" applyNumberFormat="1" applyFont="1" applyBorder="1" applyAlignment="1">
      <alignment horizontal="center"/>
    </xf>
    <xf numFmtId="39" fontId="8" fillId="0" borderId="29" xfId="0" applyNumberFormat="1" applyFont="1" applyBorder="1" applyAlignment="1">
      <alignment horizontal="center"/>
    </xf>
    <xf numFmtId="39" fontId="8" fillId="0" borderId="27" xfId="0" applyNumberFormat="1" applyFont="1" applyBorder="1" applyAlignment="1">
      <alignment horizontal="center"/>
    </xf>
    <xf numFmtId="39" fontId="8" fillId="0" borderId="30" xfId="0" applyNumberFormat="1" applyFont="1" applyBorder="1" applyAlignment="1">
      <alignment horizontal="center" wrapText="1"/>
    </xf>
    <xf numFmtId="0" fontId="15" fillId="0" borderId="31" xfId="0" applyFont="1" applyBorder="1" applyAlignment="1">
      <alignment horizontal="left" vertical="top" wrapText="1"/>
    </xf>
    <xf numFmtId="0" fontId="7" fillId="0" borderId="32" xfId="0" applyFont="1" applyBorder="1" applyAlignment="1">
      <alignment horizontal="left" vertical="top" wrapText="1"/>
    </xf>
    <xf numFmtId="0" fontId="7" fillId="0" borderId="33" xfId="0" applyFont="1" applyBorder="1" applyAlignment="1">
      <alignment horizontal="lef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159DD-312C-4A50-8351-1AFF7030C1AB}">
  <dimension ref="B2:B21"/>
  <sheetViews>
    <sheetView workbookViewId="0">
      <selection activeCell="K9" sqref="K9"/>
    </sheetView>
  </sheetViews>
  <sheetFormatPr defaultRowHeight="15" x14ac:dyDescent="0.25"/>
  <cols>
    <col min="2" max="2" width="138.7109375" style="1" customWidth="1"/>
  </cols>
  <sheetData>
    <row r="2" spans="2:2" ht="15.75" x14ac:dyDescent="0.25">
      <c r="B2" s="80" t="s">
        <v>46</v>
      </c>
    </row>
    <row r="3" spans="2:2" x14ac:dyDescent="0.25">
      <c r="B3" s="81" t="s">
        <v>47</v>
      </c>
    </row>
    <row r="4" spans="2:2" x14ac:dyDescent="0.25">
      <c r="B4" s="81" t="s">
        <v>0</v>
      </c>
    </row>
    <row r="5" spans="2:2" ht="42.75" x14ac:dyDescent="0.25">
      <c r="B5" s="82" t="s">
        <v>48</v>
      </c>
    </row>
    <row r="6" spans="2:2" ht="87" customHeight="1" x14ac:dyDescent="0.25">
      <c r="B6" s="82" t="s">
        <v>49</v>
      </c>
    </row>
    <row r="7" spans="2:2" ht="57.75" x14ac:dyDescent="0.25">
      <c r="B7" s="82" t="s">
        <v>50</v>
      </c>
    </row>
    <row r="8" spans="2:2" ht="86.25" x14ac:dyDescent="0.25">
      <c r="B8" s="83" t="s">
        <v>51</v>
      </c>
    </row>
    <row r="9" spans="2:2" ht="129" x14ac:dyDescent="0.25">
      <c r="B9" s="82" t="s">
        <v>52</v>
      </c>
    </row>
    <row r="10" spans="2:2" x14ac:dyDescent="0.25">
      <c r="B10" s="84"/>
    </row>
    <row r="11" spans="2:2" x14ac:dyDescent="0.25">
      <c r="B11" s="84"/>
    </row>
    <row r="12" spans="2:2" x14ac:dyDescent="0.25">
      <c r="B12" s="82"/>
    </row>
    <row r="13" spans="2:2" x14ac:dyDescent="0.25">
      <c r="B13" s="83"/>
    </row>
    <row r="14" spans="2:2" x14ac:dyDescent="0.25">
      <c r="B14" s="84"/>
    </row>
    <row r="15" spans="2:2" x14ac:dyDescent="0.25">
      <c r="B15" s="84"/>
    </row>
    <row r="16" spans="2:2" x14ac:dyDescent="0.25">
      <c r="B16" s="84"/>
    </row>
    <row r="17" spans="2:2" x14ac:dyDescent="0.25">
      <c r="B17" s="84"/>
    </row>
    <row r="18" spans="2:2" x14ac:dyDescent="0.25">
      <c r="B18" s="82"/>
    </row>
    <row r="19" spans="2:2" x14ac:dyDescent="0.25">
      <c r="B19" s="83"/>
    </row>
    <row r="20" spans="2:2" x14ac:dyDescent="0.25">
      <c r="B20" s="85"/>
    </row>
    <row r="21" spans="2:2" x14ac:dyDescent="0.25">
      <c r="B21" s="8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2"/>
  <sheetViews>
    <sheetView tabSelected="1" zoomScale="85" zoomScaleNormal="85" workbookViewId="0">
      <selection activeCell="U15" sqref="U15"/>
    </sheetView>
  </sheetViews>
  <sheetFormatPr defaultRowHeight="15" x14ac:dyDescent="0.25"/>
  <cols>
    <col min="1" max="1" width="27.42578125" style="1" customWidth="1"/>
    <col min="2" max="2" width="9.5703125" style="2" customWidth="1"/>
    <col min="3" max="3" width="11" style="2" customWidth="1"/>
    <col min="4" max="4" width="9.7109375" style="2" customWidth="1"/>
    <col min="5" max="5" width="12.28515625" style="3" customWidth="1"/>
    <col min="6" max="6" width="13.42578125" style="3" customWidth="1"/>
    <col min="7" max="7" width="14.42578125" style="3" customWidth="1"/>
    <col min="8" max="8" width="9.7109375" style="3" customWidth="1"/>
    <col min="9" max="9" width="11.7109375" style="3" customWidth="1"/>
    <col min="10" max="10" width="15.28515625" style="3" customWidth="1"/>
    <col min="11" max="11" width="9.7109375" style="3" customWidth="1"/>
    <col min="12" max="12" width="11.7109375" style="3" customWidth="1"/>
    <col min="13" max="13" width="15" style="3" customWidth="1"/>
    <col min="14" max="14" width="9.7109375" style="3" customWidth="1"/>
  </cols>
  <sheetData>
    <row r="1" spans="1:16" ht="16.350000000000001" customHeight="1" x14ac:dyDescent="0.3">
      <c r="A1" s="11" t="s">
        <v>42</v>
      </c>
      <c r="B1" s="12"/>
      <c r="C1" s="12"/>
      <c r="D1" s="12"/>
      <c r="E1" s="12"/>
      <c r="F1" s="12"/>
      <c r="G1" s="12"/>
      <c r="H1" s="12"/>
      <c r="I1" s="12"/>
      <c r="J1" s="12"/>
      <c r="K1" s="12"/>
      <c r="L1" s="12"/>
      <c r="M1" s="10"/>
      <c r="N1"/>
    </row>
    <row r="2" spans="1:16" ht="12.6" customHeight="1" x14ac:dyDescent="0.25">
      <c r="A2" s="91" t="s">
        <v>56</v>
      </c>
      <c r="B2" s="92"/>
      <c r="C2" s="92"/>
      <c r="D2" s="92"/>
      <c r="E2" s="92"/>
      <c r="F2" s="10"/>
      <c r="G2" s="10"/>
      <c r="H2" s="10"/>
      <c r="I2" s="10"/>
      <c r="J2" s="10"/>
      <c r="K2" s="10"/>
      <c r="L2" s="10"/>
      <c r="M2" s="10"/>
      <c r="N2"/>
    </row>
    <row r="3" spans="1:16" ht="40.5" customHeight="1" thickBot="1" x14ac:dyDescent="0.3">
      <c r="A3" s="89" t="s">
        <v>55</v>
      </c>
      <c r="B3" s="90"/>
      <c r="C3" s="90"/>
      <c r="D3" s="90"/>
      <c r="E3" s="90"/>
      <c r="F3" s="90"/>
      <c r="G3" s="90"/>
      <c r="H3" s="90"/>
      <c r="I3" s="90"/>
      <c r="J3" s="90"/>
      <c r="K3" s="90"/>
      <c r="L3" s="90"/>
      <c r="M3" s="10"/>
      <c r="N3"/>
    </row>
    <row r="4" spans="1:16" ht="40.5" customHeight="1" thickBot="1" x14ac:dyDescent="0.3">
      <c r="A4" s="13"/>
      <c r="B4" s="93"/>
      <c r="C4" s="93"/>
      <c r="D4" s="93"/>
      <c r="E4" s="93"/>
      <c r="F4" s="93"/>
      <c r="G4" s="93"/>
      <c r="H4" s="93"/>
      <c r="I4" s="93"/>
      <c r="J4" s="93"/>
      <c r="K4" s="93"/>
      <c r="L4" s="93"/>
      <c r="M4" s="10"/>
      <c r="N4"/>
    </row>
    <row r="5" spans="1:16" ht="78.95" customHeight="1" thickTop="1" thickBot="1" x14ac:dyDescent="0.3">
      <c r="A5" s="100" t="s">
        <v>57</v>
      </c>
      <c r="B5" s="101"/>
      <c r="C5" s="101"/>
      <c r="D5" s="101"/>
      <c r="E5" s="101"/>
      <c r="F5" s="101"/>
      <c r="G5" s="101"/>
      <c r="H5" s="101"/>
      <c r="I5" s="101"/>
      <c r="J5" s="101"/>
      <c r="K5" s="101"/>
      <c r="L5" s="101"/>
      <c r="M5" s="102"/>
      <c r="N5"/>
    </row>
    <row r="6" spans="1:16" ht="46.5" customHeight="1" thickTop="1" x14ac:dyDescent="0.25">
      <c r="A6" s="94" t="s">
        <v>1</v>
      </c>
      <c r="B6" s="95" t="s">
        <v>2</v>
      </c>
      <c r="C6" s="96" t="s">
        <v>3</v>
      </c>
      <c r="D6" s="97"/>
      <c r="E6" s="97"/>
      <c r="F6" s="98"/>
      <c r="G6" s="96" t="s">
        <v>4</v>
      </c>
      <c r="H6" s="97"/>
      <c r="I6" s="98"/>
      <c r="J6" s="97" t="s">
        <v>5</v>
      </c>
      <c r="K6" s="97"/>
      <c r="L6" s="97"/>
      <c r="M6" s="99" t="s">
        <v>6</v>
      </c>
      <c r="N6"/>
    </row>
    <row r="7" spans="1:16" ht="31.5" customHeight="1" x14ac:dyDescent="0.25">
      <c r="A7" s="26" t="s">
        <v>7</v>
      </c>
      <c r="B7" s="43"/>
      <c r="C7" s="15" t="s">
        <v>8</v>
      </c>
      <c r="D7" s="8" t="s">
        <v>9</v>
      </c>
      <c r="E7" s="9" t="s">
        <v>10</v>
      </c>
      <c r="F7" s="76" t="s">
        <v>11</v>
      </c>
      <c r="G7" s="20" t="s">
        <v>8</v>
      </c>
      <c r="H7" s="8" t="s">
        <v>9</v>
      </c>
      <c r="I7" s="9" t="s">
        <v>10</v>
      </c>
      <c r="J7" s="15" t="s">
        <v>8</v>
      </c>
      <c r="K7" s="8" t="s">
        <v>9</v>
      </c>
      <c r="L7" s="21" t="s">
        <v>10</v>
      </c>
      <c r="M7" s="27"/>
      <c r="N7"/>
      <c r="P7" s="54"/>
    </row>
    <row r="8" spans="1:16" ht="15" customHeight="1" x14ac:dyDescent="0.25">
      <c r="A8" s="68" t="s">
        <v>12</v>
      </c>
      <c r="B8" s="69"/>
      <c r="C8" s="69"/>
      <c r="D8" s="69"/>
      <c r="E8" s="69"/>
      <c r="F8" s="69"/>
      <c r="G8" s="69"/>
      <c r="H8" s="69"/>
      <c r="I8" s="69"/>
      <c r="J8" s="69"/>
      <c r="K8" s="69"/>
      <c r="L8" s="69"/>
      <c r="M8" s="70"/>
      <c r="N8"/>
    </row>
    <row r="9" spans="1:16" ht="42" customHeight="1" x14ac:dyDescent="0.25">
      <c r="A9" s="28" t="s">
        <v>13</v>
      </c>
      <c r="B9" s="16" t="s">
        <v>14</v>
      </c>
      <c r="C9" s="17">
        <v>4</v>
      </c>
      <c r="D9" s="57"/>
      <c r="E9" s="6">
        <f>C9*D9</f>
        <v>0</v>
      </c>
      <c r="F9" s="37">
        <f>E9*3</f>
        <v>0</v>
      </c>
      <c r="G9" s="17">
        <v>4</v>
      </c>
      <c r="H9" s="57"/>
      <c r="I9" s="6">
        <f>G9*H9</f>
        <v>0</v>
      </c>
      <c r="J9" s="17">
        <v>4</v>
      </c>
      <c r="K9" s="57"/>
      <c r="L9" s="6">
        <f>J9*K9</f>
        <v>0</v>
      </c>
      <c r="M9" s="58">
        <f>SUM(F9,I9,L9)</f>
        <v>0</v>
      </c>
      <c r="N9"/>
    </row>
    <row r="10" spans="1:16" ht="15" customHeight="1" x14ac:dyDescent="0.25">
      <c r="A10" s="68" t="s">
        <v>15</v>
      </c>
      <c r="B10" s="69"/>
      <c r="C10" s="69"/>
      <c r="D10" s="69"/>
      <c r="E10" s="69"/>
      <c r="F10" s="69"/>
      <c r="G10" s="69"/>
      <c r="H10" s="69"/>
      <c r="I10" s="69"/>
      <c r="J10" s="69"/>
      <c r="K10" s="69"/>
      <c r="L10" s="69"/>
      <c r="M10" s="70"/>
      <c r="N10"/>
    </row>
    <row r="11" spans="1:16" ht="24" customHeight="1" x14ac:dyDescent="0.25">
      <c r="A11" s="28" t="s">
        <v>16</v>
      </c>
      <c r="B11" s="16" t="s">
        <v>14</v>
      </c>
      <c r="C11" s="17">
        <v>5</v>
      </c>
      <c r="D11" s="57"/>
      <c r="E11" s="6">
        <f>C11*D11</f>
        <v>0</v>
      </c>
      <c r="F11" s="37">
        <f t="shared" ref="F11:F12" si="0">E11*3</f>
        <v>0</v>
      </c>
      <c r="G11" s="17">
        <v>5</v>
      </c>
      <c r="H11" s="57"/>
      <c r="I11" s="6">
        <f>G11*H11</f>
        <v>0</v>
      </c>
      <c r="J11" s="17">
        <v>5</v>
      </c>
      <c r="K11" s="57"/>
      <c r="L11" s="6">
        <f>J11*K11</f>
        <v>0</v>
      </c>
      <c r="M11" s="58">
        <f t="shared" ref="M11:M12" si="1">SUM(F11,I11,L11)</f>
        <v>0</v>
      </c>
      <c r="N11"/>
    </row>
    <row r="12" spans="1:16" ht="24" customHeight="1" x14ac:dyDescent="0.25">
      <c r="A12" s="28" t="s">
        <v>17</v>
      </c>
      <c r="B12" s="16" t="s">
        <v>14</v>
      </c>
      <c r="C12" s="17">
        <v>5</v>
      </c>
      <c r="D12" s="57"/>
      <c r="E12" s="6">
        <f>C12*D12</f>
        <v>0</v>
      </c>
      <c r="F12" s="37">
        <f t="shared" si="0"/>
        <v>0</v>
      </c>
      <c r="G12" s="17">
        <v>5</v>
      </c>
      <c r="H12" s="57"/>
      <c r="I12" s="6">
        <f>G12*H12</f>
        <v>0</v>
      </c>
      <c r="J12" s="17">
        <v>5</v>
      </c>
      <c r="K12" s="57"/>
      <c r="L12" s="6">
        <f>J12*K12</f>
        <v>0</v>
      </c>
      <c r="M12" s="58">
        <f t="shared" si="1"/>
        <v>0</v>
      </c>
      <c r="N12"/>
    </row>
    <row r="13" spans="1:16" ht="15" customHeight="1" x14ac:dyDescent="0.25">
      <c r="A13" s="68" t="s">
        <v>18</v>
      </c>
      <c r="B13" s="69"/>
      <c r="C13" s="69"/>
      <c r="D13" s="69"/>
      <c r="E13" s="69"/>
      <c r="F13" s="69"/>
      <c r="G13" s="69"/>
      <c r="H13" s="69"/>
      <c r="I13" s="69"/>
      <c r="J13" s="69"/>
      <c r="K13" s="69"/>
      <c r="L13" s="69"/>
      <c r="M13" s="70"/>
      <c r="N13"/>
    </row>
    <row r="14" spans="1:16" ht="24" customHeight="1" x14ac:dyDescent="0.25">
      <c r="A14" s="28" t="s">
        <v>19</v>
      </c>
      <c r="B14" s="14" t="s">
        <v>14</v>
      </c>
      <c r="C14" s="17">
        <v>3</v>
      </c>
      <c r="D14" s="57"/>
      <c r="E14" s="6">
        <f>C14*D14</f>
        <v>0</v>
      </c>
      <c r="F14" s="37">
        <f>E14*3</f>
        <v>0</v>
      </c>
      <c r="G14" s="17">
        <v>3</v>
      </c>
      <c r="H14" s="57"/>
      <c r="I14" s="6">
        <f>G14*H14</f>
        <v>0</v>
      </c>
      <c r="J14" s="17">
        <v>3</v>
      </c>
      <c r="K14" s="57"/>
      <c r="L14" s="6">
        <f>J14*K14</f>
        <v>0</v>
      </c>
      <c r="M14" s="58">
        <f>SUM(F14,I14,L14)</f>
        <v>0</v>
      </c>
      <c r="N14"/>
    </row>
    <row r="15" spans="1:16" ht="24" customHeight="1" x14ac:dyDescent="0.25">
      <c r="A15" s="26" t="s">
        <v>44</v>
      </c>
      <c r="B15" s="56"/>
      <c r="C15" s="78"/>
      <c r="D15" s="78"/>
      <c r="E15" s="78"/>
      <c r="F15" s="78"/>
      <c r="G15" s="78"/>
      <c r="H15" s="78"/>
      <c r="I15" s="78"/>
      <c r="J15" s="78"/>
      <c r="K15" s="78"/>
      <c r="L15" s="78"/>
      <c r="M15" s="79"/>
      <c r="N15"/>
    </row>
    <row r="16" spans="1:16" ht="15" customHeight="1" x14ac:dyDescent="0.25">
      <c r="A16" s="71" t="s">
        <v>20</v>
      </c>
      <c r="B16" s="72"/>
      <c r="C16" s="72"/>
      <c r="D16" s="72"/>
      <c r="E16" s="72"/>
      <c r="F16" s="72"/>
      <c r="G16" s="72"/>
      <c r="H16" s="72"/>
      <c r="I16" s="72"/>
      <c r="J16" s="72"/>
      <c r="K16" s="72"/>
      <c r="L16" s="72"/>
      <c r="M16" s="73"/>
      <c r="N16"/>
    </row>
    <row r="17" spans="1:14" ht="40.5" customHeight="1" x14ac:dyDescent="0.25">
      <c r="A17" s="32" t="s">
        <v>21</v>
      </c>
      <c r="B17" s="16" t="s">
        <v>22</v>
      </c>
      <c r="C17" s="25"/>
      <c r="D17" s="18"/>
      <c r="E17" s="57"/>
      <c r="F17" s="37">
        <f>E17*3</f>
        <v>0</v>
      </c>
      <c r="G17" s="24"/>
      <c r="H17" s="19"/>
      <c r="I17" s="59"/>
      <c r="J17" s="22"/>
      <c r="K17" s="19"/>
      <c r="L17" s="60"/>
      <c r="M17" s="58">
        <f>SUM(F17,I17,L17)</f>
        <v>0</v>
      </c>
      <c r="N17"/>
    </row>
    <row r="18" spans="1:14" ht="15" customHeight="1" x14ac:dyDescent="0.25">
      <c r="A18" s="68" t="s">
        <v>23</v>
      </c>
      <c r="B18" s="69"/>
      <c r="C18" s="69"/>
      <c r="D18" s="69"/>
      <c r="E18" s="69"/>
      <c r="F18" s="69"/>
      <c r="G18" s="69"/>
      <c r="H18" s="69"/>
      <c r="I18" s="69"/>
      <c r="J18" s="69"/>
      <c r="K18" s="69"/>
      <c r="L18" s="69"/>
      <c r="M18" s="70"/>
      <c r="N18"/>
    </row>
    <row r="19" spans="1:14" ht="25.35" customHeight="1" x14ac:dyDescent="0.25">
      <c r="A19" s="28" t="s">
        <v>24</v>
      </c>
      <c r="B19" s="16" t="s">
        <v>22</v>
      </c>
      <c r="C19" s="25"/>
      <c r="D19" s="18"/>
      <c r="E19" s="57"/>
      <c r="F19" s="37">
        <f>E19*3</f>
        <v>0</v>
      </c>
      <c r="G19" s="24"/>
      <c r="H19" s="19"/>
      <c r="I19" s="59"/>
      <c r="J19" s="22"/>
      <c r="K19" s="19"/>
      <c r="L19" s="60"/>
      <c r="M19" s="58">
        <f>SUM(F19,I19,L19)</f>
        <v>0</v>
      </c>
      <c r="N19"/>
    </row>
    <row r="20" spans="1:14" ht="15" customHeight="1" x14ac:dyDescent="0.25">
      <c r="A20" s="68" t="s">
        <v>25</v>
      </c>
      <c r="B20" s="69"/>
      <c r="C20" s="69"/>
      <c r="D20" s="69"/>
      <c r="E20" s="69"/>
      <c r="F20" s="69"/>
      <c r="G20" s="69"/>
      <c r="H20" s="69"/>
      <c r="I20" s="69"/>
      <c r="J20" s="69"/>
      <c r="K20" s="69"/>
      <c r="L20" s="69"/>
      <c r="M20" s="70"/>
      <c r="N20"/>
    </row>
    <row r="21" spans="1:14" ht="25.35" customHeight="1" x14ac:dyDescent="0.25">
      <c r="A21" s="28" t="s">
        <v>26</v>
      </c>
      <c r="B21" s="16" t="s">
        <v>22</v>
      </c>
      <c r="C21" s="25"/>
      <c r="D21" s="18"/>
      <c r="E21" s="57"/>
      <c r="F21" s="37">
        <f>E21*3</f>
        <v>0</v>
      </c>
      <c r="G21" s="24"/>
      <c r="H21" s="19"/>
      <c r="I21" s="59"/>
      <c r="J21" s="22"/>
      <c r="K21" s="19"/>
      <c r="L21" s="60"/>
      <c r="M21" s="58">
        <f>SUM(F21,I21,L21)</f>
        <v>0</v>
      </c>
      <c r="N21"/>
    </row>
    <row r="22" spans="1:14" ht="15" customHeight="1" x14ac:dyDescent="0.25">
      <c r="A22" s="68" t="s">
        <v>27</v>
      </c>
      <c r="B22" s="69"/>
      <c r="C22" s="69"/>
      <c r="D22" s="69"/>
      <c r="E22" s="69"/>
      <c r="F22" s="69"/>
      <c r="G22" s="69"/>
      <c r="H22" s="69"/>
      <c r="I22" s="69"/>
      <c r="J22" s="69"/>
      <c r="K22" s="69"/>
      <c r="L22" s="69"/>
      <c r="M22" s="70"/>
      <c r="N22"/>
    </row>
    <row r="23" spans="1:14" ht="25.35" customHeight="1" x14ac:dyDescent="0.25">
      <c r="A23" s="32" t="s">
        <v>28</v>
      </c>
      <c r="B23" s="16" t="s">
        <v>22</v>
      </c>
      <c r="C23" s="25"/>
      <c r="D23" s="18"/>
      <c r="E23" s="57"/>
      <c r="F23" s="37">
        <f>E23*3</f>
        <v>0</v>
      </c>
      <c r="G23" s="24"/>
      <c r="H23" s="19"/>
      <c r="I23" s="59"/>
      <c r="J23" s="22"/>
      <c r="K23" s="19"/>
      <c r="L23" s="60"/>
      <c r="M23" s="58">
        <f>SUM(F23,I23,L23)</f>
        <v>0</v>
      </c>
      <c r="N23"/>
    </row>
    <row r="24" spans="1:14" x14ac:dyDescent="0.25">
      <c r="A24" s="29" t="s">
        <v>29</v>
      </c>
      <c r="B24" s="30"/>
      <c r="C24" s="25"/>
      <c r="D24" s="18"/>
      <c r="E24" s="40">
        <f>SUM(E9,E11,E12,E17,E19,E14,E21,E23)</f>
        <v>0</v>
      </c>
      <c r="F24" s="39">
        <f>SUM(F9,F11,F12,F17,F19,F14,F21,F23)</f>
        <v>0</v>
      </c>
      <c r="G24" s="25"/>
      <c r="H24" s="18"/>
      <c r="I24" s="31">
        <f>SUM(I9,I11,I12,I17,I19,I14,I21,I23)</f>
        <v>0</v>
      </c>
      <c r="J24" s="25"/>
      <c r="K24" s="18"/>
      <c r="L24" s="31">
        <f>SUM(L9,L11,L12,L17,L19,L14,L21,L23)</f>
        <v>0</v>
      </c>
      <c r="M24" s="31">
        <f>SUM(F24,I24,L24)</f>
        <v>0</v>
      </c>
      <c r="N24"/>
    </row>
    <row r="25" spans="1:14" ht="15" customHeight="1" x14ac:dyDescent="0.25">
      <c r="A25" s="68" t="s">
        <v>30</v>
      </c>
      <c r="B25" s="69"/>
      <c r="C25" s="69"/>
      <c r="D25" s="69"/>
      <c r="E25" s="69"/>
      <c r="F25" s="69"/>
      <c r="G25" s="69"/>
      <c r="H25" s="69"/>
      <c r="I25" s="69"/>
      <c r="J25" s="69"/>
      <c r="K25" s="69"/>
      <c r="L25" s="69"/>
      <c r="M25" s="70"/>
      <c r="N25"/>
    </row>
    <row r="26" spans="1:14" ht="24" customHeight="1" x14ac:dyDescent="0.25">
      <c r="A26" s="35" t="s">
        <v>31</v>
      </c>
      <c r="B26" s="36" t="s">
        <v>32</v>
      </c>
      <c r="C26" s="25"/>
      <c r="D26" s="18"/>
      <c r="E26" s="18"/>
      <c r="F26" s="38"/>
      <c r="G26" s="24"/>
      <c r="H26" s="19"/>
      <c r="I26" s="18"/>
      <c r="J26" s="22"/>
      <c r="K26" s="19"/>
      <c r="L26" s="60"/>
      <c r="M26" s="34">
        <f>L26</f>
        <v>0</v>
      </c>
      <c r="N26"/>
    </row>
    <row r="27" spans="1:14" x14ac:dyDescent="0.25">
      <c r="A27" s="61" t="s">
        <v>45</v>
      </c>
      <c r="B27" s="62"/>
      <c r="C27" s="74"/>
      <c r="D27" s="74"/>
      <c r="E27" s="74"/>
      <c r="F27" s="74"/>
      <c r="G27" s="74"/>
      <c r="H27" s="74"/>
      <c r="I27" s="74"/>
      <c r="J27" s="74"/>
      <c r="K27" s="74"/>
      <c r="L27" s="74"/>
      <c r="M27" s="75"/>
      <c r="N27"/>
    </row>
    <row r="28" spans="1:14" ht="15" customHeight="1" x14ac:dyDescent="0.25">
      <c r="A28" s="68" t="s">
        <v>43</v>
      </c>
      <c r="B28" s="69"/>
      <c r="C28" s="69"/>
      <c r="D28" s="69"/>
      <c r="E28" s="69"/>
      <c r="F28" s="69"/>
      <c r="G28" s="69"/>
      <c r="H28" s="69"/>
      <c r="I28" s="69"/>
      <c r="J28" s="69"/>
      <c r="K28" s="69"/>
      <c r="L28" s="69"/>
      <c r="M28" s="70"/>
      <c r="N28"/>
    </row>
    <row r="29" spans="1:14" ht="39" customHeight="1" x14ac:dyDescent="0.25">
      <c r="A29" s="28" t="s">
        <v>33</v>
      </c>
      <c r="B29" s="16" t="s">
        <v>34</v>
      </c>
      <c r="C29" s="25"/>
      <c r="D29" s="18"/>
      <c r="E29" s="44">
        <v>1200</v>
      </c>
      <c r="F29" s="37">
        <f t="shared" ref="F29:F32" si="2">E29*3</f>
        <v>3600</v>
      </c>
      <c r="G29" s="24"/>
      <c r="H29" s="19"/>
      <c r="I29" s="23">
        <v>1200</v>
      </c>
      <c r="J29" s="22"/>
      <c r="K29" s="19"/>
      <c r="L29" s="7">
        <v>1200</v>
      </c>
      <c r="M29" s="58">
        <f>SUM(F29,I29,L29)</f>
        <v>6000</v>
      </c>
      <c r="N29"/>
    </row>
    <row r="30" spans="1:14" ht="49.5" customHeight="1" x14ac:dyDescent="0.25">
      <c r="A30" s="28" t="s">
        <v>35</v>
      </c>
      <c r="B30" s="16" t="s">
        <v>34</v>
      </c>
      <c r="C30" s="25"/>
      <c r="D30" s="18"/>
      <c r="E30" s="44">
        <v>1800</v>
      </c>
      <c r="F30" s="37">
        <f t="shared" si="2"/>
        <v>5400</v>
      </c>
      <c r="G30" s="24"/>
      <c r="H30" s="19"/>
      <c r="I30" s="23">
        <v>1800</v>
      </c>
      <c r="J30" s="22"/>
      <c r="K30" s="19"/>
      <c r="L30" s="7">
        <v>1800</v>
      </c>
      <c r="M30" s="58">
        <f t="shared" ref="M30:M35" si="3">SUM(F30,I30,L30)</f>
        <v>9000</v>
      </c>
      <c r="N30"/>
    </row>
    <row r="31" spans="1:14" ht="49.5" customHeight="1" x14ac:dyDescent="0.25">
      <c r="A31" s="28" t="s">
        <v>36</v>
      </c>
      <c r="B31" s="16" t="s">
        <v>34</v>
      </c>
      <c r="C31" s="25"/>
      <c r="D31" s="18"/>
      <c r="E31" s="44">
        <v>15600</v>
      </c>
      <c r="F31" s="37">
        <f t="shared" si="2"/>
        <v>46800</v>
      </c>
      <c r="G31" s="24"/>
      <c r="H31" s="19"/>
      <c r="I31" s="23">
        <v>15600</v>
      </c>
      <c r="J31" s="22"/>
      <c r="K31" s="19"/>
      <c r="L31" s="23">
        <v>15600</v>
      </c>
      <c r="M31" s="58">
        <f t="shared" si="3"/>
        <v>78000</v>
      </c>
      <c r="N31"/>
    </row>
    <row r="32" spans="1:14" ht="49.5" customHeight="1" x14ac:dyDescent="0.25">
      <c r="A32" s="28" t="s">
        <v>37</v>
      </c>
      <c r="B32" s="16" t="s">
        <v>34</v>
      </c>
      <c r="C32" s="25"/>
      <c r="D32" s="18"/>
      <c r="E32" s="44">
        <v>15000</v>
      </c>
      <c r="F32" s="37">
        <f t="shared" si="2"/>
        <v>45000</v>
      </c>
      <c r="G32" s="24"/>
      <c r="H32" s="19"/>
      <c r="I32" s="23">
        <v>15000</v>
      </c>
      <c r="J32" s="22"/>
      <c r="K32" s="19"/>
      <c r="L32" s="23">
        <v>15000</v>
      </c>
      <c r="M32" s="58">
        <f>SUM(F32,I32,L32)</f>
        <v>75000</v>
      </c>
      <c r="N32"/>
    </row>
    <row r="33" spans="1:14" ht="49.5" customHeight="1" x14ac:dyDescent="0.25">
      <c r="A33" s="46" t="s">
        <v>38</v>
      </c>
      <c r="B33" s="47" t="s">
        <v>34</v>
      </c>
      <c r="C33" s="25"/>
      <c r="D33" s="18"/>
      <c r="E33" s="48">
        <v>2500</v>
      </c>
      <c r="F33" s="49">
        <v>7500</v>
      </c>
      <c r="G33" s="24"/>
      <c r="H33" s="19"/>
      <c r="I33" s="50">
        <v>2500</v>
      </c>
      <c r="J33" s="22"/>
      <c r="K33" s="19"/>
      <c r="L33" s="50">
        <v>2500</v>
      </c>
      <c r="M33" s="58">
        <f>SUM(F33+I33+L33)</f>
        <v>12500</v>
      </c>
      <c r="N33"/>
    </row>
    <row r="34" spans="1:14" x14ac:dyDescent="0.25">
      <c r="A34" s="29" t="s">
        <v>39</v>
      </c>
      <c r="B34" s="30"/>
      <c r="C34" s="25"/>
      <c r="D34" s="18"/>
      <c r="E34" s="45">
        <f>SUM(E29:E33)</f>
        <v>36100</v>
      </c>
      <c r="F34" s="45">
        <f>SUM(F29:F33)</f>
        <v>108300</v>
      </c>
      <c r="G34" s="25"/>
      <c r="H34" s="18"/>
      <c r="I34" s="45">
        <f>SUM(I29:I33)</f>
        <v>36100</v>
      </c>
      <c r="J34" s="25"/>
      <c r="K34" s="18"/>
      <c r="L34" s="45">
        <f>SUM(L29:L33)</f>
        <v>36100</v>
      </c>
      <c r="M34" s="34">
        <f>SUM(F34,I34,L34)</f>
        <v>180500</v>
      </c>
      <c r="N34"/>
    </row>
    <row r="35" spans="1:14" ht="16.350000000000001" customHeight="1" thickTop="1" thickBot="1" x14ac:dyDescent="0.3">
      <c r="A35" s="63" t="s">
        <v>40</v>
      </c>
      <c r="B35" s="64"/>
      <c r="C35" s="25"/>
      <c r="D35" s="18"/>
      <c r="E35" s="65">
        <f>E24+E34</f>
        <v>36100</v>
      </c>
      <c r="F35" s="66">
        <f>F24+F34</f>
        <v>108300</v>
      </c>
      <c r="G35" s="41"/>
      <c r="H35" s="42"/>
      <c r="I35" s="67">
        <f>I24+I34</f>
        <v>36100</v>
      </c>
      <c r="J35" s="41"/>
      <c r="K35" s="42"/>
      <c r="L35" s="67">
        <f>L24+L34+L26</f>
        <v>36100</v>
      </c>
      <c r="M35" s="77">
        <f t="shared" si="3"/>
        <v>180500</v>
      </c>
      <c r="N35"/>
    </row>
    <row r="36" spans="1:14" s="4" customFormat="1" ht="17.100000000000001" customHeight="1" x14ac:dyDescent="0.25">
      <c r="A36" s="55" t="s">
        <v>41</v>
      </c>
      <c r="B36" s="55"/>
      <c r="C36" s="55"/>
      <c r="D36" s="55"/>
      <c r="E36" s="55"/>
      <c r="F36" s="55"/>
      <c r="G36" s="52"/>
      <c r="H36" s="52"/>
      <c r="I36" s="53"/>
      <c r="J36" s="53"/>
      <c r="K36" s="53"/>
      <c r="L36" s="53"/>
      <c r="M36" s="53"/>
      <c r="N36" s="53"/>
    </row>
    <row r="37" spans="1:14" s="33" customFormat="1" ht="17.100000000000001" customHeight="1" x14ac:dyDescent="0.25">
      <c r="A37" s="51"/>
      <c r="B37" s="51"/>
      <c r="C37" s="51"/>
      <c r="D37" s="51"/>
      <c r="E37" s="51"/>
      <c r="F37" s="51"/>
      <c r="G37" s="52"/>
      <c r="H37" s="52"/>
      <c r="I37" s="53"/>
      <c r="J37" s="53"/>
      <c r="K37" s="53"/>
      <c r="L37" s="53"/>
      <c r="M37" s="53"/>
      <c r="N37" s="53"/>
    </row>
    <row r="38" spans="1:14" s="33" customFormat="1" ht="17.100000000000001" customHeight="1" x14ac:dyDescent="0.25">
      <c r="A38" s="51"/>
      <c r="B38" s="51"/>
      <c r="C38" s="51"/>
      <c r="D38" s="51"/>
      <c r="E38" s="51"/>
      <c r="F38" s="51"/>
      <c r="G38" s="52"/>
      <c r="H38" s="52"/>
      <c r="I38" s="53"/>
      <c r="J38" s="53"/>
      <c r="K38" s="53"/>
      <c r="L38" s="53"/>
      <c r="M38" s="53"/>
      <c r="N38" s="53"/>
    </row>
    <row r="39" spans="1:14" ht="43.5" customHeight="1" thickBot="1" x14ac:dyDescent="0.3">
      <c r="A39" s="88" t="s">
        <v>53</v>
      </c>
      <c r="B39" s="88"/>
      <c r="C39" s="88"/>
      <c r="D39" s="88"/>
      <c r="E39" s="88"/>
      <c r="F39" s="88"/>
      <c r="G39" s="88"/>
      <c r="H39" s="88"/>
      <c r="I39" s="88"/>
      <c r="J39" s="88"/>
      <c r="K39" s="88"/>
      <c r="L39" s="88"/>
      <c r="M39" s="86"/>
      <c r="N39"/>
    </row>
    <row r="40" spans="1:14" ht="45" customHeight="1" thickBot="1" x14ac:dyDescent="0.3">
      <c r="A40" s="87" t="s">
        <v>54</v>
      </c>
      <c r="B40" s="87"/>
      <c r="C40" s="87"/>
      <c r="D40" s="87"/>
      <c r="E40" s="87"/>
      <c r="F40" s="87"/>
      <c r="G40" s="87"/>
      <c r="H40" s="87"/>
      <c r="I40" s="87"/>
      <c r="J40" s="87"/>
      <c r="K40" s="87"/>
      <c r="L40" s="87"/>
      <c r="M40" s="53"/>
      <c r="N40"/>
    </row>
    <row r="41" spans="1:14" x14ac:dyDescent="0.25">
      <c r="N41"/>
    </row>
    <row r="42" spans="1:14" ht="15" customHeight="1" x14ac:dyDescent="0.25">
      <c r="A42"/>
      <c r="H42" s="5"/>
      <c r="K42" s="5"/>
      <c r="M42" s="53"/>
      <c r="N42"/>
    </row>
  </sheetData>
  <mergeCells count="20">
    <mergeCell ref="A2:E2"/>
    <mergeCell ref="C27:M27"/>
    <mergeCell ref="C15:M15"/>
    <mergeCell ref="A39:L39"/>
    <mergeCell ref="A40:L40"/>
    <mergeCell ref="A3:L3"/>
    <mergeCell ref="A36:F36"/>
    <mergeCell ref="A16:M16"/>
    <mergeCell ref="A13:M13"/>
    <mergeCell ref="A20:M20"/>
    <mergeCell ref="A28:M28"/>
    <mergeCell ref="A22:M22"/>
    <mergeCell ref="A25:M25"/>
    <mergeCell ref="A5:M5"/>
    <mergeCell ref="G6:I6"/>
    <mergeCell ref="J6:L6"/>
    <mergeCell ref="A8:M8"/>
    <mergeCell ref="A10:M10"/>
    <mergeCell ref="A18:M18"/>
    <mergeCell ref="C6:F6"/>
  </mergeCells>
  <pageMargins left="0.25" right="0.25" top="0.75" bottom="0.75" header="0.3" footer="0.3"/>
  <pageSetup scale="8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FPTrackingNumber xmlns="1c3b32a3-1bbe-4198-8ea8-f553e5371b5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7AEF0EA9459084AA9EEB70EEA0793D5" ma:contentTypeVersion="10" ma:contentTypeDescription="Create a new document." ma:contentTypeScope="" ma:versionID="9d05af8dc582162d85af6fc3f5bd5473">
  <xsd:schema xmlns:xsd="http://www.w3.org/2001/XMLSchema" xmlns:xs="http://www.w3.org/2001/XMLSchema" xmlns:p="http://schemas.microsoft.com/office/2006/metadata/properties" xmlns:ns2="1c3b32a3-1bbe-4198-8ea8-f553e5371b53" xmlns:ns3="5c689690-c001-4451-bdc7-f103aa3d417c" targetNamespace="http://schemas.microsoft.com/office/2006/metadata/properties" ma:root="true" ma:fieldsID="e4363f73ee76abbfec0b417ffc3ff2bf" ns2:_="" ns3:_="">
    <xsd:import namespace="1c3b32a3-1bbe-4198-8ea8-f553e5371b53"/>
    <xsd:import namespace="5c689690-c001-4451-bdc7-f103aa3d417c"/>
    <xsd:element name="properties">
      <xsd:complexType>
        <xsd:sequence>
          <xsd:element name="documentManagement">
            <xsd:complexType>
              <xsd:all>
                <xsd:element ref="ns2:RFPTrackingNumber" minOccurs="0"/>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3b32a3-1bbe-4198-8ea8-f553e5371b53" elementFormDefault="qualified">
    <xsd:import namespace="http://schemas.microsoft.com/office/2006/documentManagement/types"/>
    <xsd:import namespace="http://schemas.microsoft.com/office/infopath/2007/PartnerControls"/>
    <xsd:element name="RFPTrackingNumber" ma:index="5" nillable="true" ma:displayName="RFPTrackingNumber" ma:internalName="RFPTrackingNumber" ma:readOnly="false" ma:percentage="FALSE">
      <xsd:simpleType>
        <xsd:restriction base="dms:Number"/>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c689690-c001-4451-bdc7-f103aa3d417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4" ma:displayName="Author"/>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EC5812-7360-4769-979D-67AF8E4B5B69}">
  <ds:schemaRefs>
    <ds:schemaRef ds:uri="http://purl.org/dc/terms/"/>
    <ds:schemaRef ds:uri="http://schemas.openxmlformats.org/package/2006/metadata/core-properties"/>
    <ds:schemaRef ds:uri="http://purl.org/dc/dcmitype/"/>
    <ds:schemaRef ds:uri="http://schemas.microsoft.com/office/infopath/2007/PartnerControls"/>
    <ds:schemaRef ds:uri="5c689690-c001-4451-bdc7-f103aa3d417c"/>
    <ds:schemaRef ds:uri="1c3b32a3-1bbe-4198-8ea8-f553e5371b53"/>
    <ds:schemaRef ds:uri="http://schemas.microsoft.com/office/2006/documentManagement/types"/>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E32BDFAE-F4A2-48EC-84E9-1724CD64A4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3b32a3-1bbe-4198-8ea8-f553e5371b53"/>
    <ds:schemaRef ds:uri="5c689690-c001-4451-bdc7-f103aa3d41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F56F623-E6B0-4192-894C-9FF369FD0E0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Attachment B Cost Proposal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Keefe, Eryn (DOH)</cp:lastModifiedBy>
  <cp:revision/>
  <dcterms:created xsi:type="dcterms:W3CDTF">2018-07-25T19:58:38Z</dcterms:created>
  <dcterms:modified xsi:type="dcterms:W3CDTF">2023-08-31T11:54:08Z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0x010100E7AEF0EA9459084AA9EEB70EEA0793D5</vt:lpwstr>
  </property>
</Properties>
</file>