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2\2022-04-01\current_fees\docs\"/>
    </mc:Choice>
  </mc:AlternateContent>
  <xr:revisionPtr revIDLastSave="0" documentId="8_{2DEF4502-9F04-4728-9D0E-01601BD1B625}" xr6:coauthVersionLast="47" xr6:coauthVersionMax="47" xr10:uidLastSave="{00000000-0000-0000-0000-000000000000}"/>
  <bookViews>
    <workbookView xWindow="36990" yWindow="675" windowWidth="20115" windowHeight="14310" firstSheet="2" activeTab="2" xr2:uid="{00000000-000D-0000-FFFF-FFFF00000000}"/>
  </bookViews>
  <sheets>
    <sheet name="Community_Based_Prevoc" sheetId="1" state="hidden" r:id="rId1"/>
    <sheet name="Family_Care" sheetId="2" state="hidden" r:id="rId2"/>
    <sheet name="Higher_Needs_Funding" sheetId="3" r:id="rId3"/>
    <sheet name="Intensive_Behavioral_Services" sheetId="4" state="hidden" r:id="rId4"/>
    <sheet name="Community_Habilitation" sheetId="5" state="hidden" r:id="rId5"/>
    <sheet name="Pathways_to_Employment" sheetId="6" state="hidden" r:id="rId6"/>
    <sheet name="Respite_Hourly" sheetId="7" state="hidden" r:id="rId7"/>
    <sheet name="Supportive_Employment_SEMP" sheetId="8" state="hidden" r:id="rId8"/>
  </sheets>
  <definedNames>
    <definedName name="_xlnm.Print_Area" localSheetId="7">Supportive_Employment_SEMP!$A$2:$F$27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8" l="1"/>
  <c r="D27" i="8"/>
  <c r="E26" i="8"/>
  <c r="D26" i="8"/>
  <c r="E25" i="8"/>
  <c r="D25" i="8"/>
  <c r="E21" i="8"/>
  <c r="D21" i="8"/>
  <c r="E20" i="8"/>
  <c r="D20" i="8"/>
  <c r="E19" i="8"/>
  <c r="D19" i="8"/>
  <c r="E19" i="6" l="1"/>
  <c r="D19" i="6"/>
  <c r="E18" i="6"/>
  <c r="D18" i="6"/>
  <c r="E17" i="6"/>
  <c r="D17" i="6"/>
  <c r="D15" i="3" l="1"/>
  <c r="D14" i="3"/>
  <c r="D11" i="3"/>
  <c r="D10" i="3"/>
  <c r="D7" i="3"/>
  <c r="D6" i="3"/>
</calcChain>
</file>

<file path=xl/sharedStrings.xml><?xml version="1.0" encoding="utf-8"?>
<sst xmlns="http://schemas.openxmlformats.org/spreadsheetml/2006/main" count="178" uniqueCount="74">
  <si>
    <t>COMMUNITY-BASED PREVOCATIONAL (HOURLY)</t>
  </si>
  <si>
    <t xml:space="preserve"> EFFECTIVE APRIL 1, 2022</t>
  </si>
  <si>
    <t>(5.4%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</si>
  <si>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</si>
  <si>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</si>
  <si>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</si>
  <si>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</si>
  <si>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</si>
  <si>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</si>
  <si>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</si>
  <si>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HOURLY COMMUNITY HABILITATION</t>
  </si>
  <si>
    <t xml:space="preserve"> </t>
  </si>
  <si>
    <t>INDIVIDUAL    1/4 Hour Rate SERVING 1</t>
  </si>
  <si>
    <t>INDIVIDUAL    1/4 Hour Rate SERVING 2</t>
  </si>
  <si>
    <t>INDIVIDUAL    1/4 Hour Rate SERVING 3</t>
  </si>
  <si>
    <t>FAMILY CARE RESIDENTIAL HABILITATION</t>
  </si>
  <si>
    <t>Effective April 1, 2022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</si>
  <si>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</si>
  <si>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</si>
  <si>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</si>
  <si>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</si>
  <si>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</si>
  <si>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</si>
  <si>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</si>
  <si>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</si>
  <si>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</si>
  <si>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</si>
  <si>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EFFECTIVE APRIL 1, 2022</t>
  </si>
  <si>
    <t>HIGHLY COMPLEX - IRA</t>
  </si>
  <si>
    <t>ANNUAL</t>
  </si>
  <si>
    <t>DAILY FEE</t>
  </si>
  <si>
    <t xml:space="preserve">Upstate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</si>
  <si>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</si>
  <si>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</si>
  <si>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</si>
  <si>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</si>
  <si>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</si>
  <si>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</si>
  <si>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</si>
  <si>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</si>
  <si>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</si>
  <si>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</si>
  <si>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</si>
  <si>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</si>
  <si>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>METRO, BROOKLYN, STATEN ISLAND &amp; B. FINESON</t>
  </si>
  <si>
    <t>LONG ISLAND</t>
  </si>
  <si>
    <t>INTENSIVE BEHAVIORAL HOURLY FEE</t>
  </si>
  <si>
    <t>1/4 HOUR BILLING UNIT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</si>
  <si>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</si>
  <si>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</si>
  <si>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</si>
  <si>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</si>
  <si>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</si>
  <si>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</si>
  <si>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</si>
  <si>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</si>
  <si>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</si>
  <si>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</si>
  <si>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</si>
  <si>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</si>
  <si>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</si>
  <si>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</si>
  <si>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</si>
  <si>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</si>
  <si>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</si>
  <si>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</si>
  <si>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</si>
  <si>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</si>
  <si>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</si>
  <si>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</si>
  <si>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</si>
  <si>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</si>
  <si>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</si>
  <si>
    <t>HUDSON VALLEY &amp; TACONIC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</si>
</sst>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sz val="10"/>
      <color theme="1"/>
      <name val="Tahoma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8" fontId="5" fillId="0" borderId="0" xfId="0" applyNumberFormat="1" applyFont="1"/>
    <xf numFmtId="0" fontId="5" fillId="0" borderId="7" xfId="0" applyFont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8" fontId="5" fillId="0" borderId="9" xfId="0" applyNumberFormat="1" applyFont="1" applyBorder="1" applyAlignment="1">
      <alignment horizontal="center" vertical="center"/>
    </xf>
    <xf numFmtId="8" fontId="5" fillId="0" borderId="10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8" fontId="0" fillId="0" borderId="14" xfId="0" applyNumberFormat="1" applyBorder="1" applyAlignment="1">
      <alignment horizontal="center" vertical="center"/>
    </xf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9" fillId="0" borderId="0" xfId="0" applyFont="1"/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5" xfId="0" applyBorder="1"/>
    <xf numFmtId="5" fontId="10" fillId="0" borderId="0" xfId="1" applyNumberFormat="1" applyFont="1" applyFill="1" applyBorder="1" applyAlignment="1">
      <alignment horizontal="right"/>
    </xf>
    <xf numFmtId="7" fontId="10" fillId="0" borderId="23" xfId="1" applyNumberFormat="1" applyFont="1" applyFill="1" applyBorder="1" applyAlignment="1">
      <alignment horizontal="right"/>
    </xf>
    <xf numFmtId="7" fontId="0" fillId="0" borderId="23" xfId="1" applyNumberFormat="1" applyFont="1" applyFill="1" applyBorder="1" applyAlignment="1">
      <alignment horizontal="right"/>
    </xf>
    <xf numFmtId="0" fontId="0" fillId="3" borderId="24" xfId="0" applyFill="1" applyBorder="1"/>
    <xf numFmtId="0" fontId="0" fillId="3" borderId="13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4" xfId="0" applyBorder="1"/>
    <xf numFmtId="5" fontId="10" fillId="0" borderId="13" xfId="1" applyNumberFormat="1" applyFont="1" applyFill="1" applyBorder="1" applyAlignment="1">
      <alignment horizontal="right"/>
    </xf>
    <xf numFmtId="7" fontId="10" fillId="0" borderId="25" xfId="1" applyNumberFormat="1" applyFont="1" applyFill="1" applyBorder="1" applyAlignment="1">
      <alignment horizontal="right"/>
    </xf>
    <xf numFmtId="0" fontId="0" fillId="4" borderId="20" xfId="0" applyFill="1" applyBorder="1"/>
    <xf numFmtId="0" fontId="0" fillId="4" borderId="22" xfId="0" applyFill="1" applyBorder="1" applyAlignment="1">
      <alignment horizontal="center"/>
    </xf>
    <xf numFmtId="7" fontId="11" fillId="0" borderId="23" xfId="1" applyNumberFormat="1" applyFont="1" applyFill="1" applyBorder="1" applyAlignment="1">
      <alignment horizontal="right"/>
    </xf>
    <xf numFmtId="0" fontId="0" fillId="0" borderId="23" xfId="0" applyBorder="1"/>
    <xf numFmtId="7" fontId="11" fillId="0" borderId="25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3" fillId="2" borderId="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3" fillId="0" borderId="35" xfId="0" applyFont="1" applyBorder="1" applyAlignment="1">
      <alignment horizontal="center"/>
    </xf>
    <xf numFmtId="0" fontId="5" fillId="0" borderId="36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164" fontId="5" fillId="0" borderId="40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32" xfId="0" applyFont="1" applyBorder="1"/>
    <xf numFmtId="0" fontId="5" fillId="0" borderId="37" xfId="0" applyFont="1" applyBorder="1"/>
    <xf numFmtId="0" fontId="5" fillId="0" borderId="34" xfId="0" applyFont="1" applyBorder="1"/>
    <xf numFmtId="0" fontId="5" fillId="0" borderId="39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5" fillId="0" borderId="14" xfId="0" applyNumberFormat="1" applyFont="1" applyBorder="1" applyAlignment="1">
      <alignment horizontal="center"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19" xfId="0" applyNumberFormat="1" applyFont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6" xfId="0" quotePrefix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164" fontId="13" fillId="0" borderId="1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3" xfId="0" applyBorder="1" applyAlignment="1">
      <alignment horizontal="center" vertical="top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0" fillId="0" borderId="0" xfId="0"/>
    <xf numFmtId="0" fontId="3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3" fillId="5" borderId="34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/>
  </sheetViews>
  <sheetFormatPr defaultRowHeight="15" x14ac:dyDescent="0.25"/>
  <cols>
    <col min="1" max="1" width="12.7109375" customWidth="1"/>
    <col min="2" max="2" width="10.42578125" bestFit="1" customWidth="1"/>
    <col min="3" max="5" width="14.5703125" customWidth="1"/>
    <col min="6" max="6" width="12.140625" customWidth="1"/>
  </cols>
  <sheetData>
    <row r="1" spans="1:6" s="27" customFormat="1" x14ac:dyDescent="0.25"/>
    <row r="2" spans="1:6" ht="14.25" customHeight="1" x14ac:dyDescent="0.25">
      <c r="A2" s="123" t="s">
        <v>0</v>
      </c>
      <c r="B2" s="123"/>
      <c r="C2" s="123"/>
      <c r="D2" s="123"/>
      <c r="E2" s="123"/>
      <c r="F2" s="123"/>
    </row>
    <row r="3" spans="1:6" ht="15.75" customHeight="1" x14ac:dyDescent="0.25">
      <c r="A3" s="123" t="s">
        <v>1</v>
      </c>
      <c r="B3" s="123"/>
      <c r="C3" s="123"/>
      <c r="D3" s="123"/>
      <c r="E3" s="123"/>
      <c r="F3" s="123"/>
    </row>
    <row r="4" spans="1:6" s="1" customFormat="1" ht="15.75" x14ac:dyDescent="0.25">
      <c r="A4" s="123" t="s">
        <v>2</v>
      </c>
      <c r="B4" s="123"/>
      <c r="C4" s="123"/>
      <c r="D4" s="123"/>
      <c r="E4" s="123"/>
      <c r="F4" s="123"/>
    </row>
    <row r="5" spans="1:6" ht="15.75" thickBot="1" x14ac:dyDescent="0.3">
      <c r="A5" s="123"/>
      <c r="B5" s="123"/>
      <c r="C5" s="123"/>
      <c r="D5" s="123"/>
      <c r="E5" s="123"/>
      <c r="F5" s="123"/>
    </row>
    <row r="6" spans="1:6" ht="30" customHeight="1" thickBot="1" x14ac:dyDescent="0.3">
      <c r="A6" s="2"/>
      <c r="B6" s="3" t="s">
        <v>3</v>
      </c>
      <c r="C6" s="4" t="s">
        <v>4</v>
      </c>
      <c r="D6" s="4" t="s">
        <v>5</v>
      </c>
      <c r="E6" s="5" t="s">
        <v>6</v>
      </c>
      <c r="F6" s="2"/>
    </row>
    <row r="7" spans="1:6" ht="30" customHeight="1" x14ac:dyDescent="0.25">
      <c r="A7" s="6"/>
      <c r="B7" s="7" t="s">
        <v>7</v>
      </c>
      <c r="C7" s="8">
        <v>48.71</v>
      </c>
      <c r="D7" s="8">
        <v>30.44</v>
      </c>
      <c r="E7" s="9">
        <v>24.36</v>
      </c>
      <c r="F7" s="10"/>
    </row>
    <row r="8" spans="1:6" ht="30" customHeight="1" thickBot="1" x14ac:dyDescent="0.3">
      <c r="A8" s="6"/>
      <c r="B8" s="11" t="s">
        <v>8</v>
      </c>
      <c r="C8" s="12">
        <v>50.23</v>
      </c>
      <c r="D8" s="13">
        <v>31.39</v>
      </c>
      <c r="E8" s="14">
        <v>25.12</v>
      </c>
      <c r="F8" s="10"/>
    </row>
    <row r="9" spans="1:6" ht="15.75" customHeight="1" x14ac:dyDescent="0.25">
      <c r="A9" s="6"/>
      <c r="B9" s="6"/>
      <c r="C9" s="6"/>
      <c r="D9" s="6"/>
      <c r="E9" s="6"/>
      <c r="F9" s="6"/>
    </row>
    <row r="10" spans="1:6" s="27" customFormat="1" ht="15.75" customHeight="1" x14ac:dyDescent="0.25">
      <c r="A10" s="28"/>
      <c r="B10" s="28"/>
      <c r="C10" s="28"/>
      <c r="D10" s="28"/>
      <c r="E10" s="28"/>
      <c r="F10" s="28"/>
    </row>
    <row r="11" spans="1:6" x14ac:dyDescent="0.25">
      <c r="A11" s="123" t="s">
        <v>9</v>
      </c>
      <c r="B11" s="124"/>
      <c r="C11" s="124"/>
      <c r="D11" s="124"/>
      <c r="E11" s="124"/>
      <c r="F11" s="124"/>
    </row>
    <row r="12" spans="1:6" ht="15.75" thickBot="1" x14ac:dyDescent="0.3">
      <c r="A12" s="2"/>
      <c r="B12" s="121"/>
      <c r="C12" s="122"/>
      <c r="D12" s="122"/>
      <c r="E12" s="122"/>
      <c r="F12" s="122"/>
    </row>
    <row r="13" spans="1:6" ht="30" customHeight="1" thickBot="1" x14ac:dyDescent="0.3">
      <c r="A13" s="2"/>
      <c r="B13" s="3" t="s">
        <v>3</v>
      </c>
      <c r="C13" s="4" t="s">
        <v>4</v>
      </c>
      <c r="D13" s="4" t="s">
        <v>5</v>
      </c>
      <c r="E13" s="5" t="s">
        <v>6</v>
      </c>
      <c r="F13" s="2"/>
    </row>
    <row r="14" spans="1:6" ht="30" customHeight="1" x14ac:dyDescent="0.25">
      <c r="A14" s="6"/>
      <c r="B14" s="7" t="s">
        <v>7</v>
      </c>
      <c r="C14" s="15">
        <v>12.18</v>
      </c>
      <c r="D14" s="15">
        <v>7.61</v>
      </c>
      <c r="E14" s="16">
        <v>6.09</v>
      </c>
      <c r="F14" s="2"/>
    </row>
    <row r="15" spans="1:6" ht="30" customHeight="1" thickBot="1" x14ac:dyDescent="0.3">
      <c r="A15" s="6"/>
      <c r="B15" s="11" t="s">
        <v>8</v>
      </c>
      <c r="C15" s="17">
        <v>12.56</v>
      </c>
      <c r="D15" s="17">
        <v>7.85</v>
      </c>
      <c r="E15" s="18">
        <v>6.28</v>
      </c>
      <c r="F15" s="2"/>
    </row>
    <row r="16" spans="1:6" x14ac:dyDescent="0.25">
      <c r="A16" s="6"/>
      <c r="B16" s="6"/>
      <c r="C16" s="6"/>
      <c r="D16" s="6"/>
      <c r="E16" s="6"/>
      <c r="F16" s="6"/>
    </row>
  </sheetData>
  <mergeCells count="6">
    <mergeCell ref="B12:F12"/>
    <mergeCell ref="A2:F2"/>
    <mergeCell ref="A3:F3"/>
    <mergeCell ref="A4:F4"/>
    <mergeCell ref="A5:F5"/>
    <mergeCell ref="A11:F11"/>
  </mergeCells>
  <pageMargins left="0.7" right="0.7" top="0.75" bottom="0.75" header="0.3" footer="0.3"/>
  <pageSetup orientation="portrait" r:id="rId1"/>
  <webPublishItems count="1">
    <webPublishItem id="250" divId="04.01.2022_Fees_to_post_on_www.health.ny.gov_250" sourceType="range" sourceRef="A2:F15" destinationFile="C:\Users\kmm13\OneDrive - New York State Office of Information Technology Services\Desktop\comm_prevoc.htm" title="comm_prevo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48AE-A80F-4C61-9255-DC65237D4815}">
  <dimension ref="A1:J11"/>
  <sheetViews>
    <sheetView workbookViewId="0">
      <selection sqref="A1:J1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" customHeight="1" x14ac:dyDescent="0.25">
      <c r="A2" s="6"/>
      <c r="B2" s="127" t="s">
        <v>15</v>
      </c>
      <c r="C2" s="127"/>
      <c r="D2" s="127"/>
      <c r="E2" s="127"/>
      <c r="F2" s="127"/>
      <c r="G2" s="127"/>
      <c r="H2" s="127"/>
      <c r="I2" s="127"/>
      <c r="J2" s="6"/>
    </row>
    <row r="3" spans="1:10" ht="15" customHeight="1" x14ac:dyDescent="0.25">
      <c r="A3" s="6"/>
      <c r="B3" s="127" t="s">
        <v>16</v>
      </c>
      <c r="C3" s="127"/>
      <c r="D3" s="127"/>
      <c r="E3" s="127"/>
      <c r="F3" s="127"/>
      <c r="G3" s="127"/>
      <c r="H3" s="127"/>
      <c r="I3" s="127"/>
      <c r="J3" s="6"/>
    </row>
    <row r="4" spans="1:10" ht="15" customHeight="1" x14ac:dyDescent="0.25">
      <c r="A4" s="6"/>
      <c r="B4" s="127" t="s">
        <v>2</v>
      </c>
      <c r="C4" s="127"/>
      <c r="D4" s="127"/>
      <c r="E4" s="127"/>
      <c r="F4" s="127"/>
      <c r="G4" s="127"/>
      <c r="H4" s="127"/>
      <c r="I4" s="127"/>
      <c r="J4" s="6"/>
    </row>
    <row r="5" spans="1:10" ht="15.75" thickBot="1" x14ac:dyDescent="0.3">
      <c r="A5" s="6"/>
      <c r="B5" s="29"/>
      <c r="C5" s="29"/>
      <c r="D5" s="29"/>
      <c r="E5" s="29"/>
      <c r="F5" s="29"/>
      <c r="G5" s="29"/>
      <c r="H5" s="29"/>
      <c r="I5" s="29"/>
      <c r="J5" s="6"/>
    </row>
    <row r="6" spans="1:10" ht="30" customHeight="1" thickBot="1" x14ac:dyDescent="0.3">
      <c r="A6" s="6"/>
      <c r="B6" s="30" t="s">
        <v>17</v>
      </c>
      <c r="C6" s="31" t="s">
        <v>18</v>
      </c>
      <c r="D6" s="31" t="s">
        <v>19</v>
      </c>
      <c r="E6" s="31" t="s">
        <v>20</v>
      </c>
      <c r="F6" s="31" t="s">
        <v>21</v>
      </c>
      <c r="G6" s="31" t="s">
        <v>22</v>
      </c>
      <c r="H6" s="31" t="s">
        <v>23</v>
      </c>
      <c r="I6" s="32" t="s">
        <v>24</v>
      </c>
      <c r="J6" s="6"/>
    </row>
    <row r="7" spans="1:10" ht="30" customHeight="1" x14ac:dyDescent="0.25">
      <c r="A7" s="6"/>
      <c r="B7" s="33">
        <v>1</v>
      </c>
      <c r="C7" s="34" t="s">
        <v>25</v>
      </c>
      <c r="D7" s="35">
        <v>76.67</v>
      </c>
      <c r="E7" s="35">
        <v>82.95</v>
      </c>
      <c r="F7" s="35">
        <v>83.25</v>
      </c>
      <c r="G7" s="35">
        <v>89.53</v>
      </c>
      <c r="H7" s="35">
        <v>108.26</v>
      </c>
      <c r="I7" s="36">
        <v>114.55</v>
      </c>
      <c r="J7" s="6"/>
    </row>
    <row r="8" spans="1:10" ht="30" customHeight="1" x14ac:dyDescent="0.25">
      <c r="A8" s="6"/>
      <c r="B8" s="37">
        <v>2</v>
      </c>
      <c r="C8" s="38" t="s">
        <v>25</v>
      </c>
      <c r="D8" s="39">
        <v>78.28</v>
      </c>
      <c r="E8" s="39">
        <v>84.57</v>
      </c>
      <c r="F8" s="39">
        <v>84.86</v>
      </c>
      <c r="G8" s="39">
        <v>91.14</v>
      </c>
      <c r="H8" s="39">
        <v>109.88</v>
      </c>
      <c r="I8" s="40">
        <v>116.16</v>
      </c>
      <c r="J8" s="6"/>
    </row>
    <row r="9" spans="1:10" ht="30" customHeight="1" x14ac:dyDescent="0.25">
      <c r="A9" s="6"/>
      <c r="B9" s="37">
        <v>3</v>
      </c>
      <c r="C9" s="38" t="s">
        <v>25</v>
      </c>
      <c r="D9" s="39">
        <v>77.040000000000006</v>
      </c>
      <c r="E9" s="39">
        <v>83.32</v>
      </c>
      <c r="F9" s="39">
        <v>83.62</v>
      </c>
      <c r="G9" s="39">
        <v>89.9</v>
      </c>
      <c r="H9" s="39">
        <v>108.63</v>
      </c>
      <c r="I9" s="40">
        <v>114.91</v>
      </c>
      <c r="J9" s="6"/>
    </row>
    <row r="10" spans="1:10" ht="30" customHeight="1" thickBot="1" x14ac:dyDescent="0.3">
      <c r="A10" s="6"/>
      <c r="B10" s="41">
        <v>4</v>
      </c>
      <c r="C10" s="42" t="s">
        <v>25</v>
      </c>
      <c r="D10" s="43">
        <v>73.75</v>
      </c>
      <c r="E10" s="43">
        <v>80.03</v>
      </c>
      <c r="F10" s="43">
        <v>80.33</v>
      </c>
      <c r="G10" s="43">
        <v>86.61</v>
      </c>
      <c r="H10" s="43">
        <v>105.34</v>
      </c>
      <c r="I10" s="44">
        <v>111.63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  <pageSetup orientation="portrait" r:id="rId1"/>
  <webPublishItems count="1">
    <webPublishItem id="2487" divId="04.01.2022_Fees_to_post_on_www.health.ny.gov_2487" sourceType="range" sourceRef="B2:I10" destinationFile="C:\Users\kmm13\OneDrive - New York State Office of Information Technology Services\Desktop\family_care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5CC3-DCD9-4C95-A514-17308F9B5CDF}">
  <dimension ref="A1:H23"/>
  <sheetViews>
    <sheetView tabSelected="1" workbookViewId="0"/>
  </sheetViews>
  <sheetFormatPr defaultRowHeight="15" x14ac:dyDescent="0.25"/>
  <cols>
    <col min="1" max="1" width="9.140625" style="27"/>
    <col min="2" max="2" width="21.42578125" customWidth="1"/>
    <col min="3" max="4" width="18.7109375" customWidth="1"/>
    <col min="5" max="5" width="7.7109375" customWidth="1"/>
    <col min="6" max="6" width="16.7109375" customWidth="1"/>
    <col min="7" max="7" width="14" customWidth="1"/>
    <col min="8" max="8" width="14.7109375" customWidth="1"/>
  </cols>
  <sheetData>
    <row r="1" spans="2:8" s="27" customFormat="1" x14ac:dyDescent="0.25"/>
    <row r="2" spans="2:8" x14ac:dyDescent="0.25">
      <c r="B2" s="128" t="s">
        <v>26</v>
      </c>
      <c r="C2" s="128"/>
      <c r="D2" s="128"/>
    </row>
    <row r="3" spans="2:8" x14ac:dyDescent="0.25">
      <c r="B3" s="129" t="s">
        <v>27</v>
      </c>
      <c r="C3" s="129"/>
      <c r="D3" s="129"/>
      <c r="E3" s="45"/>
      <c r="F3" s="45"/>
      <c r="G3" s="45"/>
      <c r="H3" s="45"/>
    </row>
    <row r="4" spans="2:8" ht="24" customHeight="1" x14ac:dyDescent="0.25">
      <c r="B4" s="130" t="s">
        <v>2</v>
      </c>
      <c r="C4" s="130"/>
      <c r="D4" s="130"/>
    </row>
    <row r="5" spans="2:8" x14ac:dyDescent="0.25">
      <c r="B5" s="46" t="s">
        <v>28</v>
      </c>
      <c r="C5" s="47" t="s">
        <v>29</v>
      </c>
      <c r="D5" s="48" t="s">
        <v>30</v>
      </c>
    </row>
    <row r="6" spans="2:8" x14ac:dyDescent="0.25">
      <c r="B6" s="49" t="s">
        <v>31</v>
      </c>
      <c r="C6" s="50">
        <v>205106</v>
      </c>
      <c r="D6" s="51">
        <f>C6/365</f>
        <v>561.93424657534251</v>
      </c>
    </row>
    <row r="7" spans="2:8" x14ac:dyDescent="0.25">
      <c r="B7" s="49" t="s">
        <v>7</v>
      </c>
      <c r="C7" s="50">
        <v>226635</v>
      </c>
      <c r="D7" s="51">
        <f>C7/365</f>
        <v>620.91780821917803</v>
      </c>
    </row>
    <row r="8" spans="2:8" x14ac:dyDescent="0.25">
      <c r="B8" s="49"/>
      <c r="D8" s="52" t="s">
        <v>11</v>
      </c>
    </row>
    <row r="9" spans="2:8" x14ac:dyDescent="0.25">
      <c r="B9" s="46" t="s">
        <v>32</v>
      </c>
      <c r="C9" s="47" t="s">
        <v>29</v>
      </c>
      <c r="D9" s="48" t="s">
        <v>30</v>
      </c>
    </row>
    <row r="10" spans="2:8" x14ac:dyDescent="0.25">
      <c r="B10" s="49" t="s">
        <v>31</v>
      </c>
      <c r="C10" s="50">
        <v>180063</v>
      </c>
      <c r="D10" s="51">
        <f>C10/365</f>
        <v>493.32328767123289</v>
      </c>
    </row>
    <row r="11" spans="2:8" x14ac:dyDescent="0.25">
      <c r="B11" s="49" t="s">
        <v>7</v>
      </c>
      <c r="C11" s="50">
        <v>199095</v>
      </c>
      <c r="D11" s="51">
        <f>C11/365</f>
        <v>545.46575342465758</v>
      </c>
    </row>
    <row r="12" spans="2:8" x14ac:dyDescent="0.25">
      <c r="B12" s="49"/>
      <c r="D12" s="52" t="s">
        <v>11</v>
      </c>
    </row>
    <row r="13" spans="2:8" x14ac:dyDescent="0.25">
      <c r="B13" s="53" t="s">
        <v>33</v>
      </c>
      <c r="C13" s="54" t="s">
        <v>29</v>
      </c>
      <c r="D13" s="55" t="s">
        <v>30</v>
      </c>
    </row>
    <row r="14" spans="2:8" x14ac:dyDescent="0.25">
      <c r="B14" s="49" t="s">
        <v>31</v>
      </c>
      <c r="C14" s="50">
        <v>147534</v>
      </c>
      <c r="D14" s="51">
        <f t="shared" ref="D14:D15" si="0">C14/365</f>
        <v>404.2027397260274</v>
      </c>
    </row>
    <row r="15" spans="2:8" x14ac:dyDescent="0.25">
      <c r="B15" s="56" t="s">
        <v>7</v>
      </c>
      <c r="C15" s="57">
        <v>163060</v>
      </c>
      <c r="D15" s="58">
        <f t="shared" si="0"/>
        <v>446.73972602739724</v>
      </c>
    </row>
    <row r="17" spans="2:3" x14ac:dyDescent="0.25">
      <c r="B17" s="59" t="s">
        <v>34</v>
      </c>
      <c r="C17" s="60" t="s">
        <v>30</v>
      </c>
    </row>
    <row r="18" spans="2:3" x14ac:dyDescent="0.25">
      <c r="B18" s="49" t="s">
        <v>31</v>
      </c>
      <c r="C18" s="61">
        <v>233.08</v>
      </c>
    </row>
    <row r="19" spans="2:3" x14ac:dyDescent="0.25">
      <c r="B19" s="49" t="s">
        <v>7</v>
      </c>
      <c r="C19" s="61">
        <v>251.1</v>
      </c>
    </row>
    <row r="20" spans="2:3" x14ac:dyDescent="0.25">
      <c r="B20" s="49"/>
      <c r="C20" s="62"/>
    </row>
    <row r="21" spans="2:3" x14ac:dyDescent="0.25">
      <c r="B21" s="59" t="s">
        <v>35</v>
      </c>
      <c r="C21" s="60" t="s">
        <v>30</v>
      </c>
    </row>
    <row r="22" spans="2:3" x14ac:dyDescent="0.25">
      <c r="B22" s="49" t="s">
        <v>31</v>
      </c>
      <c r="C22" s="61">
        <v>203.33</v>
      </c>
    </row>
    <row r="23" spans="2:3" x14ac:dyDescent="0.25">
      <c r="B23" s="56" t="s">
        <v>7</v>
      </c>
      <c r="C23" s="63">
        <v>225.75</v>
      </c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  <webPublishItems count="1">
    <webPublishItem id="5196" divId="04.01.2022_Fees_to_post_on_www.health.ny.gov_5196" sourceType="range" sourceRef="B2:D23" destinationFile="C:\Users\kmm13\OneDrive - New York State Office of Information Technology Services\Desktop\higher_needs_funding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78C4-DF0F-41AA-9E00-69737DBC4D5B}">
  <dimension ref="B2:I21"/>
  <sheetViews>
    <sheetView workbookViewId="0">
      <selection activeCell="B2" sqref="B2:D23"/>
    </sheetView>
  </sheetViews>
  <sheetFormatPr defaultColWidth="9.28515625" defaultRowHeight="14.25" x14ac:dyDescent="0.2"/>
  <cols>
    <col min="1" max="1" width="2.5703125" style="66" customWidth="1"/>
    <col min="2" max="2" width="3.7109375" style="66" customWidth="1"/>
    <col min="3" max="3" width="12" style="66" customWidth="1"/>
    <col min="4" max="6" width="9.28515625" style="66"/>
    <col min="7" max="7" width="23.42578125" style="66" customWidth="1"/>
    <col min="8" max="8" width="14.7109375" style="66" customWidth="1"/>
    <col min="9" max="9" width="4.7109375" style="66" customWidth="1"/>
    <col min="10" max="16384" width="9.28515625" style="66"/>
  </cols>
  <sheetData>
    <row r="2" spans="2:9" x14ac:dyDescent="0.2">
      <c r="B2" s="64"/>
      <c r="C2" s="133" t="s">
        <v>36</v>
      </c>
      <c r="D2" s="133"/>
      <c r="E2" s="133"/>
      <c r="F2" s="133"/>
      <c r="G2" s="133"/>
      <c r="H2" s="133"/>
      <c r="I2" s="65"/>
    </row>
    <row r="3" spans="2:9" x14ac:dyDescent="0.2">
      <c r="B3" s="64"/>
      <c r="C3" s="134" t="s">
        <v>27</v>
      </c>
      <c r="D3" s="134"/>
      <c r="E3" s="134"/>
      <c r="F3" s="134"/>
      <c r="G3" s="134"/>
      <c r="H3" s="134"/>
      <c r="I3" s="65"/>
    </row>
    <row r="4" spans="2:9" x14ac:dyDescent="0.2">
      <c r="C4" s="134" t="s">
        <v>2</v>
      </c>
      <c r="D4" s="134"/>
      <c r="E4" s="134"/>
      <c r="F4" s="134"/>
      <c r="G4" s="134"/>
      <c r="H4" s="134"/>
    </row>
    <row r="5" spans="2:9" ht="20.100000000000001" customHeight="1" x14ac:dyDescent="0.2">
      <c r="C5" s="135" t="s">
        <v>37</v>
      </c>
      <c r="D5" s="136"/>
      <c r="E5" s="136"/>
      <c r="F5" s="136"/>
      <c r="G5" s="136"/>
      <c r="H5" s="136"/>
    </row>
    <row r="6" spans="2:9" ht="30" customHeight="1" thickBot="1" x14ac:dyDescent="0.25">
      <c r="C6" s="67" t="s">
        <v>38</v>
      </c>
      <c r="D6" s="137" t="s">
        <v>39</v>
      </c>
      <c r="E6" s="137"/>
      <c r="F6" s="137"/>
      <c r="G6" s="138"/>
      <c r="H6" s="67" t="s">
        <v>40</v>
      </c>
    </row>
    <row r="7" spans="2:9" s="68" customFormat="1" ht="20.100000000000001" customHeight="1" x14ac:dyDescent="0.25">
      <c r="C7" s="69">
        <v>1</v>
      </c>
      <c r="D7" s="139" t="s">
        <v>41</v>
      </c>
      <c r="E7" s="139"/>
      <c r="F7" s="139"/>
      <c r="G7" s="139"/>
      <c r="H7" s="70">
        <v>2420.5700000000002</v>
      </c>
    </row>
    <row r="8" spans="2:9" s="68" customFormat="1" ht="20.100000000000001" customHeight="1" x14ac:dyDescent="0.25">
      <c r="C8" s="71">
        <v>2</v>
      </c>
      <c r="D8" s="140" t="s">
        <v>42</v>
      </c>
      <c r="E8" s="140"/>
      <c r="F8" s="140"/>
      <c r="G8" s="140"/>
      <c r="H8" s="70">
        <v>2420.5700000000002</v>
      </c>
    </row>
    <row r="9" spans="2:9" s="68" customFormat="1" ht="20.100000000000001" customHeight="1" x14ac:dyDescent="0.25">
      <c r="C9" s="71">
        <v>3</v>
      </c>
      <c r="D9" s="140" t="s">
        <v>43</v>
      </c>
      <c r="E9" s="140"/>
      <c r="F9" s="140"/>
      <c r="G9" s="140"/>
      <c r="H9" s="70">
        <v>2420.5700000000002</v>
      </c>
    </row>
    <row r="10" spans="2:9" s="68" customFormat="1" ht="20.100000000000001" customHeight="1" x14ac:dyDescent="0.25">
      <c r="C10" s="71">
        <v>3</v>
      </c>
      <c r="D10" s="140" t="s">
        <v>73</v>
      </c>
      <c r="E10" s="140"/>
      <c r="F10" s="140"/>
      <c r="G10" s="140"/>
      <c r="H10" s="70">
        <v>2606.7600000000002</v>
      </c>
    </row>
    <row r="11" spans="2:9" s="68" customFormat="1" ht="20.100000000000001" customHeight="1" x14ac:dyDescent="0.25">
      <c r="C11" s="71">
        <v>4</v>
      </c>
      <c r="D11" s="140" t="s">
        <v>44</v>
      </c>
      <c r="E11" s="140"/>
      <c r="F11" s="140"/>
      <c r="G11" s="140"/>
      <c r="H11" s="70">
        <v>2792.96</v>
      </c>
    </row>
    <row r="12" spans="2:9" s="68" customFormat="1" ht="20.100000000000001" customHeight="1" x14ac:dyDescent="0.25">
      <c r="C12" s="71">
        <v>5</v>
      </c>
      <c r="D12" s="140" t="s">
        <v>45</v>
      </c>
      <c r="E12" s="140"/>
      <c r="F12" s="140"/>
      <c r="G12" s="140"/>
      <c r="H12" s="70">
        <v>2606.7600000000002</v>
      </c>
    </row>
    <row r="13" spans="2:9" ht="30" customHeight="1" x14ac:dyDescent="0.2">
      <c r="C13" s="6"/>
      <c r="D13" s="6"/>
      <c r="E13" s="6"/>
      <c r="F13" s="6"/>
      <c r="G13" s="6"/>
      <c r="H13" s="6"/>
    </row>
    <row r="14" spans="2:9" ht="20.100000000000001" customHeight="1" x14ac:dyDescent="0.2">
      <c r="C14" s="131" t="s">
        <v>46</v>
      </c>
      <c r="D14" s="132"/>
      <c r="E14" s="132"/>
      <c r="F14" s="132"/>
      <c r="G14" s="132"/>
      <c r="H14" s="132"/>
    </row>
    <row r="15" spans="2:9" ht="30" customHeight="1" thickBot="1" x14ac:dyDescent="0.25">
      <c r="C15" s="67" t="s">
        <v>38</v>
      </c>
      <c r="D15" s="141" t="s">
        <v>39</v>
      </c>
      <c r="E15" s="137"/>
      <c r="F15" s="137"/>
      <c r="G15" s="138"/>
      <c r="H15" s="72" t="s">
        <v>47</v>
      </c>
    </row>
    <row r="16" spans="2:9" s="68" customFormat="1" ht="20.100000000000001" customHeight="1" x14ac:dyDescent="0.25">
      <c r="C16" s="69">
        <v>1</v>
      </c>
      <c r="D16" s="139" t="s">
        <v>41</v>
      </c>
      <c r="E16" s="139"/>
      <c r="F16" s="139"/>
      <c r="G16" s="139"/>
      <c r="H16" s="70">
        <v>24.21</v>
      </c>
    </row>
    <row r="17" spans="3:8" s="68" customFormat="1" ht="20.100000000000001" customHeight="1" x14ac:dyDescent="0.25">
      <c r="C17" s="71">
        <v>2</v>
      </c>
      <c r="D17" s="140" t="s">
        <v>42</v>
      </c>
      <c r="E17" s="140"/>
      <c r="F17" s="140"/>
      <c r="G17" s="140"/>
      <c r="H17" s="70">
        <v>24.21</v>
      </c>
    </row>
    <row r="18" spans="3:8" s="68" customFormat="1" ht="20.100000000000001" customHeight="1" x14ac:dyDescent="0.25">
      <c r="C18" s="71">
        <v>3</v>
      </c>
      <c r="D18" s="140" t="s">
        <v>43</v>
      </c>
      <c r="E18" s="140"/>
      <c r="F18" s="140"/>
      <c r="G18" s="140"/>
      <c r="H18" s="70">
        <v>24.21</v>
      </c>
    </row>
    <row r="19" spans="3:8" s="68" customFormat="1" ht="20.100000000000001" customHeight="1" x14ac:dyDescent="0.25">
      <c r="C19" s="71">
        <v>3</v>
      </c>
      <c r="D19" s="140" t="s">
        <v>73</v>
      </c>
      <c r="E19" s="140"/>
      <c r="F19" s="140"/>
      <c r="G19" s="140"/>
      <c r="H19" s="73">
        <v>26.07</v>
      </c>
    </row>
    <row r="20" spans="3:8" s="68" customFormat="1" ht="20.100000000000001" customHeight="1" x14ac:dyDescent="0.25">
      <c r="C20" s="71">
        <v>4</v>
      </c>
      <c r="D20" s="140" t="s">
        <v>44</v>
      </c>
      <c r="E20" s="140"/>
      <c r="F20" s="140"/>
      <c r="G20" s="140"/>
      <c r="H20" s="73">
        <v>27.93</v>
      </c>
    </row>
    <row r="21" spans="3:8" s="68" customFormat="1" ht="20.100000000000001" customHeight="1" x14ac:dyDescent="0.25">
      <c r="C21" s="71">
        <v>5</v>
      </c>
      <c r="D21" s="140" t="s">
        <v>45</v>
      </c>
      <c r="E21" s="140"/>
      <c r="F21" s="140"/>
      <c r="G21" s="140"/>
      <c r="H21" s="73">
        <v>26.07</v>
      </c>
    </row>
  </sheetData>
  <mergeCells count="19">
    <mergeCell ref="D21:G21"/>
    <mergeCell ref="D15:G15"/>
    <mergeCell ref="D16:G16"/>
    <mergeCell ref="D17:G17"/>
    <mergeCell ref="D18:G18"/>
    <mergeCell ref="D19:G19"/>
    <mergeCell ref="D20:G20"/>
    <mergeCell ref="C14:H14"/>
    <mergeCell ref="C2:H2"/>
    <mergeCell ref="C3:H3"/>
    <mergeCell ref="C4:H4"/>
    <mergeCell ref="C5:H5"/>
    <mergeCell ref="D6:G6"/>
    <mergeCell ref="D7:G7"/>
    <mergeCell ref="D8:G8"/>
    <mergeCell ref="D9:G9"/>
    <mergeCell ref="D10:G10"/>
    <mergeCell ref="D11:G11"/>
    <mergeCell ref="D12:G12"/>
  </mergeCells>
  <pageMargins left="0.7" right="0.7" top="0.75" bottom="0.75" header="0.3" footer="0.3"/>
  <pageSetup orientation="portrait" r:id="rId1"/>
  <webPublishItems count="1">
    <webPublishItem id="8278" divId="04.01.2022_Fees_to_post_on_www.health.ny.gov_8278" sourceType="range" sourceRef="C2:H21" destinationFile="C:\Users\kmm13\OneDrive - New York State Office of Information Technology Services\Desktop\intensive_behavioral_fees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9FB1-F44D-4892-8FEE-E52D38DE482A}">
  <dimension ref="A1:F10"/>
  <sheetViews>
    <sheetView workbookViewId="0">
      <selection activeCell="B2" sqref="B2:D23"/>
    </sheetView>
  </sheetViews>
  <sheetFormatPr defaultRowHeight="15" x14ac:dyDescent="0.25"/>
  <cols>
    <col min="1" max="1" width="9.140625" style="27"/>
    <col min="2" max="2" width="13.28515625" customWidth="1"/>
    <col min="3" max="5" width="15" customWidth="1"/>
    <col min="6" max="6" width="9.5703125" customWidth="1"/>
    <col min="7" max="7" width="28.7109375" customWidth="1"/>
    <col min="9" max="9" width="10.5703125" customWidth="1"/>
  </cols>
  <sheetData>
    <row r="1" spans="2:6" s="27" customFormat="1" x14ac:dyDescent="0.25"/>
    <row r="2" spans="2:6" ht="17.25" x14ac:dyDescent="0.25">
      <c r="B2" s="142" t="s">
        <v>10</v>
      </c>
      <c r="C2" s="143"/>
      <c r="D2" s="143"/>
      <c r="E2" s="143"/>
      <c r="F2" s="19"/>
    </row>
    <row r="3" spans="2:6" ht="17.25" x14ac:dyDescent="0.25">
      <c r="B3" s="142" t="s">
        <v>1</v>
      </c>
      <c r="C3" s="143"/>
      <c r="D3" s="143"/>
      <c r="E3" s="143"/>
      <c r="F3" s="19"/>
    </row>
    <row r="4" spans="2:6" ht="17.25" x14ac:dyDescent="0.25">
      <c r="B4" s="142" t="s">
        <v>2</v>
      </c>
      <c r="C4" s="143"/>
      <c r="D4" s="143"/>
      <c r="E4" s="143"/>
      <c r="F4" s="19"/>
    </row>
    <row r="5" spans="2:6" ht="17.25" x14ac:dyDescent="0.25">
      <c r="B5" s="19"/>
      <c r="C5" s="19"/>
      <c r="D5" s="19"/>
      <c r="E5" s="19"/>
      <c r="F5" s="19"/>
    </row>
    <row r="6" spans="2:6" s="20" customFormat="1" ht="17.25" x14ac:dyDescent="0.25">
      <c r="B6" s="144" t="s">
        <v>11</v>
      </c>
      <c r="C6" s="145"/>
      <c r="D6" s="145"/>
      <c r="E6" s="145"/>
    </row>
    <row r="7" spans="2:6" s="20" customFormat="1" ht="45.75" thickBot="1" x14ac:dyDescent="0.3">
      <c r="B7" s="21" t="s">
        <v>3</v>
      </c>
      <c r="C7" s="22" t="s">
        <v>12</v>
      </c>
      <c r="D7" s="22" t="s">
        <v>13</v>
      </c>
      <c r="E7" s="22" t="s">
        <v>14</v>
      </c>
    </row>
    <row r="8" spans="2:6" ht="33" customHeight="1" x14ac:dyDescent="0.25">
      <c r="B8" s="23" t="s">
        <v>7</v>
      </c>
      <c r="C8" s="24">
        <v>11.411442087800756</v>
      </c>
      <c r="D8" s="24">
        <v>7.1278645787905823</v>
      </c>
      <c r="E8" s="24">
        <v>5.6870814386982964</v>
      </c>
    </row>
    <row r="9" spans="2:6" ht="33" customHeight="1" x14ac:dyDescent="0.25">
      <c r="B9" s="25" t="s">
        <v>8</v>
      </c>
      <c r="C9" s="26">
        <v>11.357491439113966</v>
      </c>
      <c r="D9" s="26">
        <v>7.0994557157258811</v>
      </c>
      <c r="E9" s="26">
        <v>5.3679342401694372</v>
      </c>
    </row>
    <row r="10" spans="2:6" x14ac:dyDescent="0.25">
      <c r="B10" s="146"/>
      <c r="C10" s="146"/>
      <c r="D10" s="146"/>
      <c r="E10" s="146"/>
      <c r="F10" s="146"/>
    </row>
  </sheetData>
  <mergeCells count="5">
    <mergeCell ref="B2:E2"/>
    <mergeCell ref="B3:E3"/>
    <mergeCell ref="B4:E4"/>
    <mergeCell ref="B6:E6"/>
    <mergeCell ref="B10:F10"/>
  </mergeCells>
  <pageMargins left="0.7" right="0.7" top="0.75" bottom="0.75" header="0.3" footer="0.3"/>
  <pageSetup orientation="portrait" r:id="rId1"/>
  <webPublishItems count="1">
    <webPublishItem id="10980" divId="04.01.2022_Fees_to_post_on_www.health.ny.gov_10980" sourceType="range" sourceRef="B2:E9" destinationFile="C:\Users\kmm13\OneDrive - New York State Office of Information Technology Services\Desktop\opwdd_same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280A-0579-4018-8728-4597EB2D4BC1}">
  <dimension ref="B1:F22"/>
  <sheetViews>
    <sheetView workbookViewId="0">
      <selection activeCell="B2" sqref="B2:D23"/>
    </sheetView>
  </sheetViews>
  <sheetFormatPr defaultColWidth="9.28515625" defaultRowHeight="13.5" x14ac:dyDescent="0.2"/>
  <cols>
    <col min="1" max="1" width="3.7109375" style="6" customWidth="1"/>
    <col min="2" max="2" width="6.28515625" style="6" customWidth="1"/>
    <col min="3" max="3" width="34.5703125" style="6" customWidth="1"/>
    <col min="4" max="4" width="17" style="6" customWidth="1"/>
    <col min="5" max="5" width="17.28515625" style="6" customWidth="1"/>
    <col min="6" max="6" width="6.7109375" style="6" customWidth="1"/>
    <col min="7" max="16384" width="9.28515625" style="6"/>
  </cols>
  <sheetData>
    <row r="1" spans="2:6" ht="14.25" thickBot="1" x14ac:dyDescent="0.25"/>
    <row r="2" spans="2:6" x14ac:dyDescent="0.2">
      <c r="B2" s="74"/>
      <c r="C2" s="75"/>
      <c r="D2" s="75"/>
      <c r="E2" s="75"/>
      <c r="F2" s="76"/>
    </row>
    <row r="3" spans="2:6" x14ac:dyDescent="0.2">
      <c r="B3" s="77"/>
      <c r="C3" s="123" t="s">
        <v>48</v>
      </c>
      <c r="D3" s="123"/>
      <c r="E3" s="123"/>
      <c r="F3" s="78"/>
    </row>
    <row r="4" spans="2:6" x14ac:dyDescent="0.2">
      <c r="B4" s="77"/>
      <c r="C4" s="154" t="s">
        <v>27</v>
      </c>
      <c r="D4" s="154"/>
      <c r="E4" s="154"/>
      <c r="F4" s="78"/>
    </row>
    <row r="5" spans="2:6" ht="14.25" thickBot="1" x14ac:dyDescent="0.25">
      <c r="B5" s="77"/>
      <c r="C5" s="155" t="s">
        <v>2</v>
      </c>
      <c r="D5" s="155"/>
      <c r="E5" s="155"/>
      <c r="F5" s="78"/>
    </row>
    <row r="6" spans="2:6" ht="14.25" thickBot="1" x14ac:dyDescent="0.25">
      <c r="B6" s="77"/>
      <c r="C6" s="147" t="s">
        <v>49</v>
      </c>
      <c r="D6" s="79" t="s">
        <v>50</v>
      </c>
      <c r="E6" s="79" t="s">
        <v>50</v>
      </c>
      <c r="F6" s="78"/>
    </row>
    <row r="7" spans="2:6" x14ac:dyDescent="0.2">
      <c r="B7" s="77"/>
      <c r="C7" s="148"/>
      <c r="D7" s="150" t="s">
        <v>51</v>
      </c>
      <c r="E7" s="152" t="s">
        <v>52</v>
      </c>
      <c r="F7" s="78"/>
    </row>
    <row r="8" spans="2:6" ht="14.25" thickBot="1" x14ac:dyDescent="0.25">
      <c r="B8" s="77"/>
      <c r="C8" s="149"/>
      <c r="D8" s="151"/>
      <c r="E8" s="153"/>
      <c r="F8" s="78"/>
    </row>
    <row r="9" spans="2:6" ht="20.100000000000001" customHeight="1" thickBot="1" x14ac:dyDescent="0.25">
      <c r="B9" s="77"/>
      <c r="C9" s="80" t="s">
        <v>53</v>
      </c>
      <c r="D9" s="81">
        <v>58.32</v>
      </c>
      <c r="E9" s="82">
        <v>51.04</v>
      </c>
      <c r="F9" s="78"/>
    </row>
    <row r="10" spans="2:6" ht="45" customHeight="1" thickBot="1" x14ac:dyDescent="0.25">
      <c r="B10" s="77"/>
      <c r="C10" s="83" t="s">
        <v>54</v>
      </c>
      <c r="D10" s="84">
        <v>64.319999999999993</v>
      </c>
      <c r="E10" s="85">
        <v>54.68</v>
      </c>
      <c r="F10" s="78"/>
    </row>
    <row r="11" spans="2:6" ht="20.100000000000001" customHeight="1" thickBot="1" x14ac:dyDescent="0.25">
      <c r="B11" s="77"/>
      <c r="C11" s="86" t="s">
        <v>55</v>
      </c>
      <c r="D11" s="87">
        <v>51.24</v>
      </c>
      <c r="E11" s="88">
        <v>43.52</v>
      </c>
      <c r="F11" s="78"/>
    </row>
    <row r="12" spans="2:6" ht="30" customHeight="1" x14ac:dyDescent="0.2">
      <c r="B12" s="77"/>
      <c r="F12" s="78"/>
    </row>
    <row r="13" spans="2:6" ht="14.25" thickBot="1" x14ac:dyDescent="0.25">
      <c r="B13" s="77"/>
      <c r="C13" s="123" t="s">
        <v>56</v>
      </c>
      <c r="D13" s="124"/>
      <c r="E13" s="124"/>
      <c r="F13" s="78"/>
    </row>
    <row r="14" spans="2:6" ht="14.25" thickBot="1" x14ac:dyDescent="0.25">
      <c r="B14" s="77"/>
      <c r="C14" s="147" t="s">
        <v>49</v>
      </c>
      <c r="D14" s="79" t="s">
        <v>50</v>
      </c>
      <c r="E14" s="89" t="s">
        <v>50</v>
      </c>
      <c r="F14" s="78"/>
    </row>
    <row r="15" spans="2:6" x14ac:dyDescent="0.2">
      <c r="B15" s="77"/>
      <c r="C15" s="148"/>
      <c r="D15" s="150" t="s">
        <v>51</v>
      </c>
      <c r="E15" s="152" t="s">
        <v>52</v>
      </c>
      <c r="F15" s="78"/>
    </row>
    <row r="16" spans="2:6" ht="14.25" thickBot="1" x14ac:dyDescent="0.25">
      <c r="B16" s="77"/>
      <c r="C16" s="149"/>
      <c r="D16" s="151"/>
      <c r="E16" s="153"/>
      <c r="F16" s="78"/>
    </row>
    <row r="17" spans="2:6" ht="20.100000000000001" customHeight="1" thickBot="1" x14ac:dyDescent="0.25">
      <c r="B17" s="77"/>
      <c r="C17" s="80" t="s">
        <v>53</v>
      </c>
      <c r="D17" s="84">
        <f>ROUND(D9/4,2)</f>
        <v>14.58</v>
      </c>
      <c r="E17" s="85">
        <f>ROUND(E9/4,2)</f>
        <v>12.76</v>
      </c>
      <c r="F17" s="78"/>
    </row>
    <row r="18" spans="2:6" ht="45" customHeight="1" thickBot="1" x14ac:dyDescent="0.25">
      <c r="B18" s="90"/>
      <c r="C18" s="83" t="s">
        <v>54</v>
      </c>
      <c r="D18" s="84">
        <f t="shared" ref="D18:E19" si="0">ROUND(D10/4,2)</f>
        <v>16.079999999999998</v>
      </c>
      <c r="E18" s="85">
        <f t="shared" si="0"/>
        <v>13.67</v>
      </c>
      <c r="F18" s="78"/>
    </row>
    <row r="19" spans="2:6" ht="20.100000000000001" customHeight="1" thickBot="1" x14ac:dyDescent="0.25">
      <c r="B19" s="77"/>
      <c r="C19" s="86" t="s">
        <v>55</v>
      </c>
      <c r="D19" s="87">
        <f t="shared" si="0"/>
        <v>12.81</v>
      </c>
      <c r="E19" s="88">
        <f t="shared" si="0"/>
        <v>10.88</v>
      </c>
      <c r="F19" s="78"/>
    </row>
    <row r="20" spans="2:6" ht="14.25" thickBot="1" x14ac:dyDescent="0.25">
      <c r="B20" s="91"/>
      <c r="C20" s="92"/>
      <c r="D20" s="92"/>
      <c r="E20" s="92"/>
      <c r="F20" s="93"/>
    </row>
    <row r="22" spans="2:6" x14ac:dyDescent="0.2">
      <c r="D22" s="6" t="s">
        <v>11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  <pageSetup orientation="portrait" r:id="rId1"/>
  <webPublishItems count="1">
    <webPublishItem id="14910" divId="04.01.2022_Fees_to_post_on_www.health.ny.gov_14910" sourceType="range" sourceRef="C3:E19" destinationFile="C:\Users\kmm13\OneDrive - New York State Office of Information Technology Services\Desktop\pathways_hourly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12504-9BFC-4B22-82C1-629C4944B8C7}">
  <dimension ref="A1:N19"/>
  <sheetViews>
    <sheetView workbookViewId="0">
      <selection activeCell="B2" sqref="B2:D23"/>
    </sheetView>
  </sheetViews>
  <sheetFormatPr defaultRowHeight="15" x14ac:dyDescent="0.25"/>
  <cols>
    <col min="1" max="1" width="5.85546875" style="27" customWidth="1"/>
    <col min="2" max="2" width="10.28515625" customWidth="1"/>
    <col min="3" max="8" width="10.5703125" customWidth="1"/>
  </cols>
  <sheetData>
    <row r="1" spans="2:14" s="27" customFormat="1" x14ac:dyDescent="0.25"/>
    <row r="2" spans="2:14" x14ac:dyDescent="0.25">
      <c r="B2" s="134" t="s">
        <v>57</v>
      </c>
      <c r="C2" s="134"/>
      <c r="D2" s="134"/>
      <c r="E2" s="134"/>
      <c r="F2" s="134"/>
      <c r="G2" s="134"/>
      <c r="H2" s="134"/>
    </row>
    <row r="3" spans="2:14" x14ac:dyDescent="0.25">
      <c r="B3" s="134" t="s">
        <v>16</v>
      </c>
      <c r="C3" s="134"/>
      <c r="D3" s="134"/>
      <c r="E3" s="134"/>
      <c r="F3" s="134"/>
      <c r="G3" s="134"/>
      <c r="H3" s="134"/>
    </row>
    <row r="4" spans="2:14" ht="15.75" thickBot="1" x14ac:dyDescent="0.3">
      <c r="B4" s="123" t="s">
        <v>2</v>
      </c>
      <c r="C4" s="123"/>
      <c r="D4" s="123"/>
      <c r="E4" s="123"/>
      <c r="F4" s="123"/>
      <c r="G4" s="123"/>
      <c r="H4" s="123"/>
    </row>
    <row r="5" spans="2:14" ht="27.75" thickBot="1" x14ac:dyDescent="0.3">
      <c r="B5" s="30" t="s">
        <v>58</v>
      </c>
      <c r="C5" s="31" t="s">
        <v>59</v>
      </c>
      <c r="D5" s="31" t="s">
        <v>60</v>
      </c>
      <c r="E5" s="31" t="s">
        <v>61</v>
      </c>
      <c r="F5" s="31" t="s">
        <v>62</v>
      </c>
      <c r="G5" s="31" t="s">
        <v>63</v>
      </c>
      <c r="H5" s="32" t="s">
        <v>64</v>
      </c>
    </row>
    <row r="6" spans="2:14" ht="20.100000000000001" customHeight="1" x14ac:dyDescent="0.25">
      <c r="B6" s="94">
        <v>1</v>
      </c>
      <c r="C6" s="95" t="s">
        <v>65</v>
      </c>
      <c r="D6" s="96">
        <v>30.307453800000001</v>
      </c>
      <c r="E6" s="96">
        <v>26.368655800000003</v>
      </c>
      <c r="F6" s="96">
        <v>40.665428000000006</v>
      </c>
      <c r="G6" s="96">
        <v>29.721956800000001</v>
      </c>
      <c r="H6" s="97">
        <v>29.2429138</v>
      </c>
      <c r="J6" s="98"/>
      <c r="K6" s="98"/>
      <c r="L6" s="98"/>
      <c r="M6" s="98"/>
      <c r="N6" s="98"/>
    </row>
    <row r="7" spans="2:14" ht="20.100000000000001" customHeight="1" x14ac:dyDescent="0.25">
      <c r="B7" s="37">
        <v>2</v>
      </c>
      <c r="C7" s="38" t="s">
        <v>65</v>
      </c>
      <c r="D7" s="99">
        <v>28.9341972</v>
      </c>
      <c r="E7" s="99">
        <v>25.325406600000001</v>
      </c>
      <c r="F7" s="99">
        <v>40.388647599999999</v>
      </c>
      <c r="G7" s="99">
        <v>28.231600800000002</v>
      </c>
      <c r="H7" s="100">
        <v>29.328077000000004</v>
      </c>
      <c r="J7" s="98"/>
      <c r="K7" s="98"/>
      <c r="L7" s="98"/>
      <c r="M7" s="98"/>
      <c r="N7" s="98"/>
    </row>
    <row r="8" spans="2:14" ht="20.100000000000001" customHeight="1" x14ac:dyDescent="0.25">
      <c r="B8" s="37">
        <v>3</v>
      </c>
      <c r="C8" s="38" t="s">
        <v>65</v>
      </c>
      <c r="D8" s="99">
        <v>28.465799599999997</v>
      </c>
      <c r="E8" s="99">
        <v>25.016690000000001</v>
      </c>
      <c r="F8" s="99">
        <v>38.664092799999999</v>
      </c>
      <c r="G8" s="99">
        <v>27.922884200000002</v>
      </c>
      <c r="H8" s="100">
        <v>26.932862000000004</v>
      </c>
      <c r="J8" s="98"/>
      <c r="K8" s="98"/>
      <c r="L8" s="98"/>
      <c r="M8" s="98"/>
      <c r="N8" s="98"/>
    </row>
    <row r="9" spans="2:14" ht="20.100000000000001" customHeight="1" thickBot="1" x14ac:dyDescent="0.3">
      <c r="B9" s="41">
        <v>4</v>
      </c>
      <c r="C9" s="42" t="s">
        <v>65</v>
      </c>
      <c r="D9" s="101">
        <v>26.592209200000003</v>
      </c>
      <c r="E9" s="101">
        <v>24.420547600000006</v>
      </c>
      <c r="F9" s="101">
        <v>37.833751600000006</v>
      </c>
      <c r="G9" s="101">
        <v>27.4331958</v>
      </c>
      <c r="H9" s="102">
        <v>26.805117200000002</v>
      </c>
      <c r="J9" s="98"/>
      <c r="K9" s="98"/>
      <c r="L9" s="98"/>
      <c r="M9" s="98"/>
      <c r="N9" s="98"/>
    </row>
    <row r="10" spans="2:14" x14ac:dyDescent="0.25">
      <c r="B10" s="6"/>
      <c r="C10" s="6"/>
      <c r="D10" s="6"/>
      <c r="E10" s="6"/>
      <c r="F10" s="6"/>
      <c r="G10" s="6"/>
      <c r="H10" s="6"/>
    </row>
    <row r="11" spans="2:14" x14ac:dyDescent="0.25">
      <c r="B11" s="6"/>
      <c r="C11" s="6"/>
      <c r="D11" s="6"/>
      <c r="E11" s="6"/>
      <c r="F11" s="6"/>
      <c r="G11" s="6"/>
      <c r="H11" s="6"/>
    </row>
    <row r="12" spans="2:14" x14ac:dyDescent="0.25">
      <c r="B12" s="134" t="s">
        <v>57</v>
      </c>
      <c r="C12" s="134"/>
      <c r="D12" s="134"/>
      <c r="E12" s="134"/>
      <c r="F12" s="134"/>
      <c r="G12" s="134"/>
      <c r="H12" s="134"/>
    </row>
    <row r="13" spans="2:14" x14ac:dyDescent="0.25">
      <c r="B13" s="134" t="s">
        <v>16</v>
      </c>
      <c r="C13" s="134"/>
      <c r="D13" s="134"/>
      <c r="E13" s="134"/>
      <c r="F13" s="134"/>
      <c r="G13" s="134"/>
      <c r="H13" s="134"/>
    </row>
    <row r="14" spans="2:14" ht="15.75" thickBot="1" x14ac:dyDescent="0.3">
      <c r="B14" s="123" t="s">
        <v>66</v>
      </c>
      <c r="C14" s="123"/>
      <c r="D14" s="123"/>
      <c r="E14" s="123"/>
      <c r="F14" s="123"/>
      <c r="G14" s="123"/>
      <c r="H14" s="123"/>
    </row>
    <row r="15" spans="2:14" ht="27.75" thickBot="1" x14ac:dyDescent="0.3">
      <c r="B15" s="30" t="s">
        <v>58</v>
      </c>
      <c r="C15" s="31" t="s">
        <v>59</v>
      </c>
      <c r="D15" s="31" t="s">
        <v>60</v>
      </c>
      <c r="E15" s="31" t="s">
        <v>61</v>
      </c>
      <c r="F15" s="31" t="s">
        <v>62</v>
      </c>
      <c r="G15" s="31" t="s">
        <v>63</v>
      </c>
      <c r="H15" s="32" t="s">
        <v>64</v>
      </c>
    </row>
    <row r="16" spans="2:14" ht="20.100000000000001" customHeight="1" x14ac:dyDescent="0.25">
      <c r="B16" s="94">
        <v>1</v>
      </c>
      <c r="C16" s="95" t="s">
        <v>67</v>
      </c>
      <c r="D16" s="96">
        <v>7.58</v>
      </c>
      <c r="E16" s="96">
        <v>6.59</v>
      </c>
      <c r="F16" s="96">
        <v>10.17</v>
      </c>
      <c r="G16" s="96">
        <v>7.43</v>
      </c>
      <c r="H16" s="97">
        <v>7.31</v>
      </c>
    </row>
    <row r="17" spans="2:8" ht="20.100000000000001" customHeight="1" x14ac:dyDescent="0.25">
      <c r="B17" s="37">
        <v>2</v>
      </c>
      <c r="C17" s="38" t="s">
        <v>67</v>
      </c>
      <c r="D17" s="99">
        <v>7.23</v>
      </c>
      <c r="E17" s="99">
        <v>6.33</v>
      </c>
      <c r="F17" s="99">
        <v>10.1</v>
      </c>
      <c r="G17" s="99">
        <v>7.06</v>
      </c>
      <c r="H17" s="100">
        <v>7.33</v>
      </c>
    </row>
    <row r="18" spans="2:8" ht="20.100000000000001" customHeight="1" x14ac:dyDescent="0.25">
      <c r="B18" s="37">
        <v>3</v>
      </c>
      <c r="C18" s="38" t="s">
        <v>67</v>
      </c>
      <c r="D18" s="99">
        <v>7.12</v>
      </c>
      <c r="E18" s="99">
        <v>6.25</v>
      </c>
      <c r="F18" s="99">
        <v>9.67</v>
      </c>
      <c r="G18" s="99">
        <v>6.98</v>
      </c>
      <c r="H18" s="100">
        <v>6.73</v>
      </c>
    </row>
    <row r="19" spans="2:8" ht="20.100000000000001" customHeight="1" thickBot="1" x14ac:dyDescent="0.3">
      <c r="B19" s="41">
        <v>4</v>
      </c>
      <c r="C19" s="42" t="s">
        <v>67</v>
      </c>
      <c r="D19" s="101">
        <v>6.65</v>
      </c>
      <c r="E19" s="101">
        <v>6.11</v>
      </c>
      <c r="F19" s="101">
        <v>9.4600000000000009</v>
      </c>
      <c r="G19" s="101">
        <v>6.86</v>
      </c>
      <c r="H19" s="102">
        <v>6.7</v>
      </c>
    </row>
  </sheetData>
  <mergeCells count="6">
    <mergeCell ref="B14:H14"/>
    <mergeCell ref="B2:H2"/>
    <mergeCell ref="B3:H3"/>
    <mergeCell ref="B4:H4"/>
    <mergeCell ref="B12:H12"/>
    <mergeCell ref="B13:H13"/>
  </mergeCells>
  <pageMargins left="0.7" right="0.7" top="0.75" bottom="0.75" header="0.3" footer="0.3"/>
  <pageSetup orientation="portrait" r:id="rId1"/>
  <webPublishItems count="1">
    <webPublishItem id="16875" divId="04.01.2022_Fees_to_post_on_www.health.ny.gov_16875" sourceType="range" sourceRef="B2:H19" destinationFile="C:\Users\kmm13\OneDrive - New York State Office of Information Technology Services\Desktop\respite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8D490-CE0D-40D8-92C1-BF8D2FE119AB}">
  <dimension ref="B1:E27"/>
  <sheetViews>
    <sheetView zoomScaleNormal="100" workbookViewId="0">
      <selection activeCell="B2" sqref="B2:E27"/>
    </sheetView>
  </sheetViews>
  <sheetFormatPr defaultRowHeight="15" x14ac:dyDescent="0.25"/>
  <cols>
    <col min="1" max="1" width="6.140625" customWidth="1"/>
    <col min="2" max="2" width="12.42578125" style="66" customWidth="1"/>
    <col min="3" max="3" width="12.5703125" style="66" customWidth="1"/>
    <col min="4" max="5" width="25" style="66" customWidth="1"/>
  </cols>
  <sheetData>
    <row r="1" spans="2:5" s="27" customFormat="1" x14ac:dyDescent="0.25">
      <c r="B1" s="66"/>
      <c r="C1" s="66"/>
      <c r="D1" s="66"/>
      <c r="E1" s="66"/>
    </row>
    <row r="2" spans="2:5" ht="15" customHeight="1" x14ac:dyDescent="0.25">
      <c r="B2" s="156" t="s">
        <v>27</v>
      </c>
      <c r="C2" s="133"/>
      <c r="D2" s="133"/>
      <c r="E2" s="133"/>
    </row>
    <row r="3" spans="2:5" ht="19.5" customHeight="1" x14ac:dyDescent="0.25">
      <c r="B3" s="156" t="s">
        <v>68</v>
      </c>
      <c r="C3" s="133"/>
      <c r="D3" s="133"/>
      <c r="E3" s="133"/>
    </row>
    <row r="4" spans="2:5" ht="15.75" thickBot="1" x14ac:dyDescent="0.3">
      <c r="B4" s="157" t="s">
        <v>2</v>
      </c>
      <c r="C4" s="157"/>
      <c r="D4" s="157"/>
      <c r="E4" s="157"/>
    </row>
    <row r="5" spans="2:5" s="107" customFormat="1" ht="29.25" thickBot="1" x14ac:dyDescent="0.3">
      <c r="B5" s="103" t="s">
        <v>69</v>
      </c>
      <c r="C5" s="104" t="s">
        <v>18</v>
      </c>
      <c r="D5" s="105" t="s">
        <v>70</v>
      </c>
      <c r="E5" s="106" t="s">
        <v>71</v>
      </c>
    </row>
    <row r="6" spans="2:5" ht="16.5" customHeight="1" x14ac:dyDescent="0.25">
      <c r="B6" s="108">
        <v>1</v>
      </c>
      <c r="C6" s="109" t="s">
        <v>65</v>
      </c>
      <c r="D6" s="110">
        <v>81.95</v>
      </c>
      <c r="E6" s="111">
        <v>31.98</v>
      </c>
    </row>
    <row r="7" spans="2:5" ht="16.5" customHeight="1" x14ac:dyDescent="0.25">
      <c r="B7" s="112">
        <v>2</v>
      </c>
      <c r="C7" s="113" t="s">
        <v>65</v>
      </c>
      <c r="D7" s="114">
        <v>86.03</v>
      </c>
      <c r="E7" s="115">
        <v>29.36</v>
      </c>
    </row>
    <row r="8" spans="2:5" ht="15.75" thickBot="1" x14ac:dyDescent="0.3">
      <c r="B8" s="116">
        <v>3</v>
      </c>
      <c r="C8" s="117" t="s">
        <v>65</v>
      </c>
      <c r="D8" s="118">
        <v>90.63</v>
      </c>
      <c r="E8" s="119">
        <v>25.71</v>
      </c>
    </row>
    <row r="9" spans="2:5" ht="30" customHeight="1" thickBot="1" x14ac:dyDescent="0.3">
      <c r="B9" s="133" t="s">
        <v>72</v>
      </c>
      <c r="C9" s="133"/>
      <c r="D9" s="133"/>
      <c r="E9" s="133"/>
    </row>
    <row r="10" spans="2:5" s="107" customFormat="1" ht="29.25" thickBot="1" x14ac:dyDescent="0.3">
      <c r="B10" s="103" t="s">
        <v>69</v>
      </c>
      <c r="C10" s="104" t="s">
        <v>18</v>
      </c>
      <c r="D10" s="105" t="s">
        <v>70</v>
      </c>
      <c r="E10" s="106" t="s">
        <v>71</v>
      </c>
    </row>
    <row r="11" spans="2:5" ht="16.5" customHeight="1" x14ac:dyDescent="0.25">
      <c r="B11" s="108">
        <v>1</v>
      </c>
      <c r="C11" s="109" t="s">
        <v>65</v>
      </c>
      <c r="D11" s="110">
        <v>81.95</v>
      </c>
      <c r="E11" s="111">
        <v>31.98</v>
      </c>
    </row>
    <row r="12" spans="2:5" ht="17.25" customHeight="1" x14ac:dyDescent="0.25">
      <c r="B12" s="108">
        <v>2</v>
      </c>
      <c r="C12" s="109" t="s">
        <v>65</v>
      </c>
      <c r="D12" s="114">
        <v>86.03</v>
      </c>
      <c r="E12" s="115">
        <v>29.36</v>
      </c>
    </row>
    <row r="13" spans="2:5" ht="15.75" thickBot="1" x14ac:dyDescent="0.3">
      <c r="B13" s="116">
        <v>3</v>
      </c>
      <c r="C13" s="117" t="s">
        <v>65</v>
      </c>
      <c r="D13" s="118">
        <v>90.63</v>
      </c>
      <c r="E13" s="119">
        <v>25.71</v>
      </c>
    </row>
    <row r="14" spans="2:5" ht="25.5" customHeight="1" x14ac:dyDescent="0.25">
      <c r="B14" s="120"/>
    </row>
    <row r="15" spans="2:5" x14ac:dyDescent="0.25">
      <c r="B15" s="156" t="s">
        <v>27</v>
      </c>
      <c r="C15" s="133"/>
      <c r="D15" s="133"/>
      <c r="E15" s="133"/>
    </row>
    <row r="16" spans="2:5" x14ac:dyDescent="0.25">
      <c r="B16" s="156" t="s">
        <v>68</v>
      </c>
      <c r="C16" s="133"/>
      <c r="D16" s="133"/>
      <c r="E16" s="133"/>
    </row>
    <row r="17" spans="2:5" ht="15.75" thickBot="1" x14ac:dyDescent="0.3">
      <c r="B17" s="156" t="s">
        <v>66</v>
      </c>
      <c r="C17" s="156"/>
      <c r="D17" s="156"/>
      <c r="E17" s="156"/>
    </row>
    <row r="18" spans="2:5" s="107" customFormat="1" ht="29.25" thickBot="1" x14ac:dyDescent="0.3">
      <c r="B18" s="103" t="s">
        <v>69</v>
      </c>
      <c r="C18" s="104" t="s">
        <v>18</v>
      </c>
      <c r="D18" s="105" t="s">
        <v>70</v>
      </c>
      <c r="E18" s="106" t="s">
        <v>71</v>
      </c>
    </row>
    <row r="19" spans="2:5" x14ac:dyDescent="0.25">
      <c r="B19" s="108">
        <v>1</v>
      </c>
      <c r="C19" s="109" t="s">
        <v>67</v>
      </c>
      <c r="D19" s="110">
        <f t="shared" ref="D19:E21" si="0">D6/4</f>
        <v>20.487500000000001</v>
      </c>
      <c r="E19" s="111">
        <f>E6/4</f>
        <v>7.9950000000000001</v>
      </c>
    </row>
    <row r="20" spans="2:5" x14ac:dyDescent="0.25">
      <c r="B20" s="108">
        <v>2</v>
      </c>
      <c r="C20" s="109" t="s">
        <v>67</v>
      </c>
      <c r="D20" s="110">
        <f t="shared" si="0"/>
        <v>21.5075</v>
      </c>
      <c r="E20" s="111">
        <f>E7/4</f>
        <v>7.34</v>
      </c>
    </row>
    <row r="21" spans="2:5" ht="15.75" thickBot="1" x14ac:dyDescent="0.3">
      <c r="B21" s="116">
        <v>3</v>
      </c>
      <c r="C21" s="117" t="s">
        <v>67</v>
      </c>
      <c r="D21" s="118">
        <f t="shared" si="0"/>
        <v>22.657499999999999</v>
      </c>
      <c r="E21" s="119">
        <f t="shared" si="0"/>
        <v>6.4275000000000002</v>
      </c>
    </row>
    <row r="22" spans="2:5" ht="30" customHeight="1" x14ac:dyDescent="0.25">
      <c r="B22" s="133" t="s">
        <v>72</v>
      </c>
      <c r="C22" s="133"/>
      <c r="D22" s="133"/>
      <c r="E22" s="133"/>
    </row>
    <row r="23" spans="2:5" ht="15.75" thickBot="1" x14ac:dyDescent="0.3">
      <c r="B23" s="156" t="s">
        <v>66</v>
      </c>
      <c r="C23" s="156"/>
      <c r="D23" s="156"/>
      <c r="E23" s="156"/>
    </row>
    <row r="24" spans="2:5" s="107" customFormat="1" ht="29.25" thickBot="1" x14ac:dyDescent="0.3">
      <c r="B24" s="103" t="s">
        <v>69</v>
      </c>
      <c r="C24" s="104" t="s">
        <v>18</v>
      </c>
      <c r="D24" s="105" t="s">
        <v>70</v>
      </c>
      <c r="E24" s="106" t="s">
        <v>71</v>
      </c>
    </row>
    <row r="25" spans="2:5" x14ac:dyDescent="0.25">
      <c r="B25" s="108">
        <v>1</v>
      </c>
      <c r="C25" s="109" t="s">
        <v>67</v>
      </c>
      <c r="D25" s="110">
        <f t="shared" ref="D25:E27" si="1">D11/4</f>
        <v>20.487500000000001</v>
      </c>
      <c r="E25" s="111">
        <f t="shared" si="1"/>
        <v>7.9950000000000001</v>
      </c>
    </row>
    <row r="26" spans="2:5" x14ac:dyDescent="0.25">
      <c r="B26" s="108">
        <v>2</v>
      </c>
      <c r="C26" s="109" t="s">
        <v>67</v>
      </c>
      <c r="D26" s="110">
        <f t="shared" si="1"/>
        <v>21.5075</v>
      </c>
      <c r="E26" s="111">
        <f t="shared" si="1"/>
        <v>7.34</v>
      </c>
    </row>
    <row r="27" spans="2:5" ht="15.75" thickBot="1" x14ac:dyDescent="0.3">
      <c r="B27" s="116">
        <v>3</v>
      </c>
      <c r="C27" s="117" t="s">
        <v>67</v>
      </c>
      <c r="D27" s="118">
        <f t="shared" si="1"/>
        <v>22.657499999999999</v>
      </c>
      <c r="E27" s="119">
        <f t="shared" si="1"/>
        <v>6.4275000000000002</v>
      </c>
    </row>
  </sheetData>
  <mergeCells count="9">
    <mergeCell ref="B17:E17"/>
    <mergeCell ref="B22:E22"/>
    <mergeCell ref="B23:E23"/>
    <mergeCell ref="B2:E2"/>
    <mergeCell ref="B3:E3"/>
    <mergeCell ref="B4:E4"/>
    <mergeCell ref="B9:E9"/>
    <mergeCell ref="B15:E15"/>
    <mergeCell ref="B16:E16"/>
  </mergeCells>
  <pageMargins left="0.7" right="0.7" top="0.75" bottom="0.75" header="0.3" footer="0.3"/>
  <pageSetup orientation="portrait" r:id="rId1"/>
  <webPublishItems count="1">
    <webPublishItem id="19508" divId="04.01.2022_Fees_to_post_on_www.health.ny.gov_19508" sourceType="range" sourceRef="B2:E27" destinationFile="C:\Users\kmm13\OneDrive - New York State Office of Information Technology Services\Desktop\semp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Community_Based_Prevoc</vt:lpstr>
      <vt:lpstr>Family_Care</vt:lpstr>
      <vt:lpstr>Higher_Needs_Funding</vt:lpstr>
      <vt:lpstr>Intensive_Behavioral_Services</vt:lpstr>
      <vt:lpstr>Community_Habilitation</vt:lpstr>
      <vt:lpstr>Pathways_to_Employment</vt:lpstr>
      <vt:lpstr>Respite_Hourly</vt:lpstr>
      <vt:lpstr>Supportive_Employment_SEMP</vt:lpstr>
      <vt:lpstr>Supportive_Employment_SEMP!Print_Area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Pingelski, Joseph (DOH)</dc:creator>
  <cp:lastModifiedBy>Kim Fraim</cp:lastModifiedBy>
  <cp:lastPrinted>2022-12-06T20:17:21Z</cp:lastPrinted>
  <dcterms:created xsi:type="dcterms:W3CDTF">2015-06-05T18:17:20Z</dcterms:created>
  <dcterms:modified xsi:type="dcterms:W3CDTF">2022-12-12T16:11:11Z</dcterms:modified>
</cp:coreProperties>
</file>