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9975" yWindow="-90" windowWidth="10620" windowHeight="1308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F10" i="1" l="1"/>
  <c r="F20" i="1"/>
  <c r="F9" i="1"/>
  <c r="F19" i="1"/>
  <c r="F8" i="1"/>
  <c r="F18" i="1"/>
  <c r="F7" i="1"/>
  <c r="F17" i="1"/>
</calcChain>
</file>

<file path=xl/sharedStrings.xml><?xml version="1.0" encoding="utf-8"?>
<sst xmlns="http://schemas.openxmlformats.org/spreadsheetml/2006/main" count="19" uniqueCount="10">
  <si>
    <t xml:space="preserve">      SPECIALIZED POPULATION FUNDING-DAY SERVICES</t>
  </si>
  <si>
    <t>REGION</t>
  </si>
  <si>
    <t xml:space="preserve">SERVICE TYPE </t>
  </si>
  <si>
    <t>DAILY FEE</t>
  </si>
  <si>
    <t xml:space="preserve">DAY SERVICES HIGHLY COMPLEX LEVEL OF CARE </t>
  </si>
  <si>
    <t>EFFECTIVE JANUARY 1, 2018</t>
  </si>
  <si>
    <t>(3.25% Direct Support Compensation Increase)</t>
  </si>
  <si>
    <t>HALF DAY</t>
  </si>
  <si>
    <t xml:space="preserve">DAY SERVICES SPECIALIZED LEVEL OF CARE </t>
  </si>
  <si>
    <t>CONVERTED TO HALF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</si>
</sst>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/>
  </sheetViews>
  <sheetFormatPr defaultRowHeight="15" x14ac:dyDescent="0.25"/>
  <cols>
    <col min="1" max="1" width="3.5703125" customWidth="1"/>
    <col min="2" max="2" width="13.140625" customWidth="1"/>
    <col min="3" max="3" width="13.5703125" customWidth="1"/>
    <col min="5" max="5" width="27" customWidth="1"/>
    <col min="6" max="6" width="15.42578125" customWidth="1"/>
  </cols>
  <sheetData>
    <row r="2" spans="2:6" x14ac:dyDescent="0.25">
      <c r="B2" s="1"/>
      <c r="C2" s="1"/>
      <c r="D2" s="1"/>
      <c r="E2" s="1"/>
      <c r="F2" s="1"/>
    </row>
    <row r="3" spans="2:6" x14ac:dyDescent="0.25">
      <c r="B3" s="18" t="s">
        <v>0</v>
      </c>
      <c r="C3" s="19"/>
      <c r="D3" s="19"/>
      <c r="E3" s="19"/>
      <c r="F3" s="19"/>
    </row>
    <row r="4" spans="2:6" ht="14.25" customHeight="1" x14ac:dyDescent="0.25">
      <c r="B4" s="18" t="s">
        <v>5</v>
      </c>
      <c r="C4" s="19"/>
      <c r="D4" s="19"/>
      <c r="E4" s="19"/>
      <c r="F4" s="19"/>
    </row>
    <row r="5" spans="2:6" ht="19.5" customHeight="1" thickBot="1" x14ac:dyDescent="0.3">
      <c r="B5" s="16" t="s">
        <v>6</v>
      </c>
      <c r="C5" s="17"/>
      <c r="D5" s="17"/>
      <c r="E5" s="17"/>
      <c r="F5" s="17"/>
    </row>
    <row r="6" spans="2:6" ht="15.75" thickBot="1" x14ac:dyDescent="0.3">
      <c r="B6" s="9" t="s">
        <v>1</v>
      </c>
      <c r="C6" s="20" t="s">
        <v>2</v>
      </c>
      <c r="D6" s="21"/>
      <c r="E6" s="22"/>
      <c r="F6" s="10" t="s">
        <v>3</v>
      </c>
    </row>
    <row r="7" spans="2:6" ht="17.25" customHeight="1" thickTop="1" x14ac:dyDescent="0.25">
      <c r="B7" s="2">
        <v>1</v>
      </c>
      <c r="C7" s="23" t="s">
        <v>8</v>
      </c>
      <c r="D7" s="24"/>
      <c r="E7" s="25"/>
      <c r="F7" s="3">
        <f>ROUND(202.718237637894,2)</f>
        <v>202.72</v>
      </c>
    </row>
    <row r="8" spans="2:6" ht="17.25" customHeight="1" thickBot="1" x14ac:dyDescent="0.3">
      <c r="B8" s="4">
        <v>2</v>
      </c>
      <c r="C8" s="13" t="s">
        <v>8</v>
      </c>
      <c r="D8" s="14"/>
      <c r="E8" s="15"/>
      <c r="F8" s="5">
        <f>ROUND(182.528118828872,2)</f>
        <v>182.53</v>
      </c>
    </row>
    <row r="9" spans="2:6" ht="17.25" customHeight="1" x14ac:dyDescent="0.25">
      <c r="B9" s="6">
        <v>1</v>
      </c>
      <c r="C9" s="26" t="s">
        <v>4</v>
      </c>
      <c r="D9" s="27"/>
      <c r="E9" s="28"/>
      <c r="F9" s="7">
        <f>ROUND(225.343549540551,2)</f>
        <v>225.34</v>
      </c>
    </row>
    <row r="10" spans="2:6" ht="17.25" customHeight="1" thickBot="1" x14ac:dyDescent="0.3">
      <c r="B10" s="4">
        <v>2</v>
      </c>
      <c r="C10" s="13" t="s">
        <v>4</v>
      </c>
      <c r="D10" s="14"/>
      <c r="E10" s="15"/>
      <c r="F10" s="8">
        <f>ROUND(209.078542178972,2)</f>
        <v>209.08</v>
      </c>
    </row>
    <row r="11" spans="2:6" ht="17.25" customHeight="1" x14ac:dyDescent="0.25"/>
    <row r="14" spans="2:6" x14ac:dyDescent="0.25">
      <c r="B14" s="18" t="s">
        <v>0</v>
      </c>
      <c r="C14" s="19"/>
      <c r="D14" s="19"/>
      <c r="E14" s="19"/>
      <c r="F14" s="19"/>
    </row>
    <row r="15" spans="2:6" ht="15.75" thickBot="1" x14ac:dyDescent="0.3">
      <c r="B15" s="18" t="s">
        <v>9</v>
      </c>
      <c r="C15" s="19"/>
      <c r="D15" s="19"/>
      <c r="E15" s="19"/>
      <c r="F15" s="19"/>
    </row>
    <row r="16" spans="2:6" ht="15.75" thickBot="1" x14ac:dyDescent="0.3">
      <c r="B16" s="11" t="s">
        <v>1</v>
      </c>
      <c r="C16" s="29" t="s">
        <v>2</v>
      </c>
      <c r="D16" s="30"/>
      <c r="E16" s="31"/>
      <c r="F16" s="12" t="s">
        <v>7</v>
      </c>
    </row>
    <row r="17" spans="2:6" ht="15.75" thickTop="1" x14ac:dyDescent="0.25">
      <c r="B17" s="2">
        <v>1</v>
      </c>
      <c r="C17" s="23" t="s">
        <v>8</v>
      </c>
      <c r="D17" s="24"/>
      <c r="E17" s="25"/>
      <c r="F17" s="3">
        <f>F7/2</f>
        <v>101.36</v>
      </c>
    </row>
    <row r="18" spans="2:6" ht="15.75" thickBot="1" x14ac:dyDescent="0.3">
      <c r="B18" s="4">
        <v>2</v>
      </c>
      <c r="C18" s="13" t="s">
        <v>8</v>
      </c>
      <c r="D18" s="14"/>
      <c r="E18" s="15"/>
      <c r="F18" s="5">
        <f>F8/2</f>
        <v>91.265000000000001</v>
      </c>
    </row>
    <row r="19" spans="2:6" x14ac:dyDescent="0.25">
      <c r="B19" s="6">
        <v>1</v>
      </c>
      <c r="C19" s="26" t="s">
        <v>4</v>
      </c>
      <c r="D19" s="27"/>
      <c r="E19" s="28"/>
      <c r="F19" s="7">
        <f>F9/2</f>
        <v>112.67</v>
      </c>
    </row>
    <row r="20" spans="2:6" ht="15.75" thickBot="1" x14ac:dyDescent="0.3">
      <c r="B20" s="4">
        <v>2</v>
      </c>
      <c r="C20" s="13" t="s">
        <v>4</v>
      </c>
      <c r="D20" s="14"/>
      <c r="E20" s="15"/>
      <c r="F20" s="8">
        <f>F10/2</f>
        <v>104.54</v>
      </c>
    </row>
  </sheetData>
  <mergeCells count="15">
    <mergeCell ref="C19:E19"/>
    <mergeCell ref="C20:E20"/>
    <mergeCell ref="B14:F14"/>
    <mergeCell ref="B15:F15"/>
    <mergeCell ref="C16:E16"/>
    <mergeCell ref="C17:E17"/>
    <mergeCell ref="C18:E18"/>
    <mergeCell ref="C10:E10"/>
    <mergeCell ref="B5:F5"/>
    <mergeCell ref="B3:F3"/>
    <mergeCell ref="B4:F4"/>
    <mergeCell ref="C6:E6"/>
    <mergeCell ref="C7:E7"/>
    <mergeCell ref="C8:E8"/>
    <mergeCell ref="C9:E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 Jonas-Bates</dc:creator>
  <cp:lastModifiedBy>Katherine Ryan</cp:lastModifiedBy>
  <cp:lastPrinted>2016-09-27T13:56:51Z</cp:lastPrinted>
  <dcterms:created xsi:type="dcterms:W3CDTF">2015-05-01T15:11:47Z</dcterms:created>
  <dcterms:modified xsi:type="dcterms:W3CDTF">2018-02-21T20:47:12Z</dcterms:modified>
</cp:coreProperties>
</file>