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ysemail.sharepoint.com/sites/Healthexternal/MMR/VBP Quality Measures/Measure_Development/MY2024/2023-2024 Tech Specs/PCMH/FINAL/"/>
    </mc:Choice>
  </mc:AlternateContent>
  <xr:revisionPtr revIDLastSave="8" documentId="8_{4EA9B528-F9A1-47F5-8292-F5EDDF615E0A}" xr6:coauthVersionLast="47" xr6:coauthVersionMax="47" xr10:uidLastSave="{B5B897BA-D62F-4DB4-AD7D-AF81A919C2F6}"/>
  <workbookProtection workbookPassword="CC52" lockStructure="1"/>
  <bookViews>
    <workbookView xWindow="28680" yWindow="-120" windowWidth="29040" windowHeight="15840" xr2:uid="{00000000-000D-0000-FFFF-FFFF00000000}"/>
  </bookViews>
  <sheets>
    <sheet name="Member_Level" sheetId="1" r:id="rId1"/>
    <sheet name="FIPS_Code" sheetId="4" r:id="rId2"/>
  </sheets>
  <definedNames>
    <definedName name="_xlnm._FilterDatabase" localSheetId="0" hidden="1">Member_Level!$A$4:$J$153</definedName>
    <definedName name="_Toc400546181" localSheetId="0">Member_Level!#REF!</definedName>
    <definedName name="_xlnm.Print_Area" localSheetId="0">Member_Level!$A$1:$I$151</definedName>
    <definedName name="_xlnm.Print_Titles" localSheetId="0">Member_Level!$1:$4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I5" i="1" l="1"/>
  <c r="H6" i="1" l="1"/>
  <c r="I6" i="1" s="1"/>
  <c r="H7" i="1" s="1"/>
  <c r="I7" i="1" s="1"/>
  <c r="H8" i="1" s="1"/>
  <c r="I8" i="1" l="1"/>
  <c r="H9" i="1" s="1"/>
  <c r="I9" i="1" l="1"/>
  <c r="H10" i="1" s="1"/>
  <c r="I10" i="1" l="1"/>
  <c r="H11" i="1" s="1"/>
  <c r="I11" i="1" l="1"/>
  <c r="H12" i="1" s="1"/>
  <c r="I12" i="1" l="1"/>
  <c r="H13" i="1" s="1"/>
  <c r="I13" i="1" l="1"/>
  <c r="H14" i="1" s="1"/>
  <c r="I14" i="1" l="1"/>
  <c r="H15" i="1" s="1"/>
  <c r="I15" i="1" l="1"/>
  <c r="H16" i="1" s="1"/>
  <c r="I16" i="1" l="1"/>
  <c r="H17" i="1" s="1"/>
  <c r="I17" i="1" l="1"/>
  <c r="H18" i="1" s="1"/>
  <c r="I18" i="1" l="1"/>
  <c r="H19" i="1" s="1"/>
  <c r="I19" i="1" l="1"/>
  <c r="H20" i="1" s="1"/>
  <c r="I20" i="1" l="1"/>
  <c r="H21" i="1" s="1"/>
  <c r="I21" i="1" l="1"/>
  <c r="H22" i="1" s="1"/>
  <c r="I22" i="1" l="1"/>
  <c r="H23" i="1" s="1"/>
  <c r="I23" i="1" l="1"/>
  <c r="H24" i="1" s="1"/>
  <c r="I24" i="1" l="1"/>
  <c r="H25" i="1" s="1"/>
  <c r="I25" i="1" l="1"/>
  <c r="H26" i="1" s="1"/>
  <c r="I26" i="1" l="1"/>
  <c r="H27" i="1" s="1"/>
  <c r="I27" i="1" l="1"/>
  <c r="H28" i="1" s="1"/>
  <c r="I28" i="1" l="1"/>
  <c r="H29" i="1" s="1"/>
  <c r="I29" i="1" l="1"/>
  <c r="H30" i="1" s="1"/>
  <c r="I30" i="1" l="1"/>
  <c r="H31" i="1" s="1"/>
  <c r="I31" i="1" l="1"/>
  <c r="H32" i="1" s="1"/>
  <c r="I32" i="1" l="1"/>
  <c r="H33" i="1" s="1"/>
  <c r="I33" i="1" l="1"/>
  <c r="H34" i="1" s="1"/>
  <c r="I34" i="1" l="1"/>
  <c r="H35" i="1" s="1"/>
  <c r="I35" i="1" l="1"/>
  <c r="H36" i="1" s="1"/>
  <c r="I36" i="1" l="1"/>
  <c r="H37" i="1" s="1"/>
  <c r="I37" i="1" l="1"/>
  <c r="H38" i="1" s="1"/>
  <c r="I38" i="1" l="1"/>
  <c r="H39" i="1" s="1"/>
  <c r="I39" i="1" l="1"/>
  <c r="H40" i="1" s="1"/>
  <c r="I40" i="1" l="1"/>
  <c r="H41" i="1" s="1"/>
  <c r="I41" i="1" l="1"/>
  <c r="H42" i="1" s="1"/>
  <c r="I42" i="1" l="1"/>
  <c r="H43" i="1" s="1"/>
  <c r="I43" i="1" l="1"/>
  <c r="H44" i="1" s="1"/>
  <c r="I44" i="1" l="1"/>
  <c r="H45" i="1" s="1"/>
  <c r="I45" i="1" l="1"/>
  <c r="H46" i="1" s="1"/>
  <c r="I46" i="1" l="1"/>
  <c r="H47" i="1" s="1"/>
  <c r="I47" i="1" l="1"/>
  <c r="H48" i="1" s="1"/>
  <c r="I48" i="1" l="1"/>
  <c r="H49" i="1" s="1"/>
  <c r="I49" i="1" l="1"/>
  <c r="H50" i="1" s="1"/>
  <c r="I50" i="1" l="1"/>
  <c r="H51" i="1" s="1"/>
  <c r="I51" i="1" l="1"/>
  <c r="H52" i="1" s="1"/>
  <c r="I52" i="1" l="1"/>
  <c r="H53" i="1" s="1"/>
  <c r="I53" i="1" l="1"/>
  <c r="H54" i="1" s="1"/>
  <c r="I54" i="1" l="1"/>
  <c r="H55" i="1" s="1"/>
  <c r="I55" i="1" l="1"/>
  <c r="H56" i="1" s="1"/>
  <c r="I56" i="1" l="1"/>
  <c r="H57" i="1" s="1"/>
  <c r="I57" i="1" l="1"/>
  <c r="H58" i="1" s="1"/>
  <c r="I58" i="1" l="1"/>
  <c r="H59" i="1" s="1"/>
  <c r="I59" i="1" l="1"/>
  <c r="H60" i="1" s="1"/>
  <c r="I60" i="1" l="1"/>
  <c r="H61" i="1" s="1"/>
  <c r="I61" i="1" l="1"/>
  <c r="H62" i="1" l="1"/>
  <c r="I62" i="1" s="1"/>
  <c r="H63" i="1" s="1"/>
  <c r="I63" i="1" s="1"/>
  <c r="H64" i="1" s="1"/>
  <c r="I64" i="1" s="1"/>
  <c r="H65" i="1" l="1"/>
  <c r="I65" i="1" l="1"/>
  <c r="H66" i="1" s="1"/>
  <c r="I66" i="1" s="1"/>
  <c r="H67" i="1" s="1"/>
  <c r="I67" i="1" s="1"/>
  <c r="H68" i="1" l="1"/>
  <c r="I68" i="1" s="1"/>
  <c r="H69" i="1" l="1"/>
  <c r="I69" i="1" l="1"/>
  <c r="H70" i="1" s="1"/>
  <c r="I70" i="1" s="1"/>
  <c r="H71" i="1" s="1"/>
  <c r="I71" i="1" l="1"/>
  <c r="H72" i="1" s="1"/>
  <c r="I72" i="1" l="1"/>
  <c r="H73" i="1" s="1"/>
  <c r="I73" i="1" s="1"/>
  <c r="H74" i="1" s="1"/>
  <c r="I74" i="1" s="1"/>
  <c r="H75" i="1" s="1"/>
  <c r="I75" i="1" s="1"/>
  <c r="H76" i="1" l="1"/>
  <c r="I76" i="1" s="1"/>
  <c r="H77" i="1" l="1"/>
  <c r="I77" i="1" s="1"/>
  <c r="H78" i="1" l="1"/>
  <c r="I78" i="1" s="1"/>
  <c r="H79" i="1" l="1"/>
  <c r="I79" i="1" s="1"/>
  <c r="H80" i="1" l="1"/>
  <c r="I80" i="1" s="1"/>
  <c r="H81" i="1" l="1"/>
  <c r="I81" i="1" s="1"/>
  <c r="H82" i="1" l="1"/>
  <c r="I82" i="1" s="1"/>
  <c r="H83" i="1" l="1"/>
  <c r="I83" i="1" s="1"/>
  <c r="H84" i="1" l="1"/>
  <c r="I84" i="1" s="1"/>
  <c r="H85" i="1" l="1"/>
  <c r="I85" i="1" s="1"/>
  <c r="H86" i="1" l="1"/>
  <c r="I86" i="1" s="1"/>
  <c r="H87" i="1" l="1"/>
  <c r="I87" i="1" s="1"/>
  <c r="H88" i="1" l="1"/>
  <c r="I88" i="1" s="1"/>
  <c r="H89" i="1" l="1"/>
  <c r="I89" i="1" s="1"/>
  <c r="H90" i="1" l="1"/>
  <c r="I90" i="1" s="1"/>
  <c r="H91" i="1" l="1"/>
  <c r="I91" i="1" s="1"/>
  <c r="H92" i="1" l="1"/>
  <c r="I92" i="1" s="1"/>
  <c r="H93" i="1" l="1"/>
  <c r="I93" i="1" s="1"/>
  <c r="H94" i="1" s="1"/>
  <c r="I94" i="1" s="1"/>
  <c r="H95" i="1" l="1"/>
  <c r="I95" i="1" s="1"/>
  <c r="H96" i="1" l="1"/>
  <c r="I96" i="1" s="1"/>
  <c r="H97" i="1" l="1"/>
  <c r="I97" i="1" s="1"/>
  <c r="H98" i="1" l="1"/>
  <c r="I98" i="1" s="1"/>
  <c r="H99" i="1" l="1"/>
  <c r="I99" i="1" l="1"/>
  <c r="H100" i="1" s="1"/>
  <c r="I100" i="1" l="1"/>
  <c r="H101" i="1" s="1"/>
  <c r="I101" i="1" l="1"/>
  <c r="H102" i="1" s="1"/>
  <c r="I102" i="1" s="1"/>
  <c r="H103" i="1" s="1"/>
  <c r="I103" i="1" s="1"/>
  <c r="H104" i="1" s="1"/>
  <c r="I104" i="1" s="1"/>
  <c r="H105" i="1" s="1"/>
  <c r="I105" i="1" s="1"/>
  <c r="H106" i="1" l="1"/>
  <c r="I106" i="1" s="1"/>
  <c r="H107" i="1" l="1"/>
  <c r="I107" i="1" s="1"/>
  <c r="H108" i="1" l="1"/>
  <c r="I108" i="1" s="1"/>
  <c r="H109" i="1" l="1"/>
  <c r="I109" i="1" s="1"/>
  <c r="H110" i="1" l="1"/>
  <c r="I110" i="1" s="1"/>
  <c r="H111" i="1" l="1"/>
  <c r="I111" i="1" s="1"/>
  <c r="H112" i="1" l="1"/>
  <c r="I112" i="1" s="1"/>
  <c r="H113" i="1" l="1"/>
  <c r="I113" i="1" s="1"/>
  <c r="H114" i="1" l="1"/>
  <c r="I114" i="1" s="1"/>
  <c r="H115" i="1" l="1"/>
  <c r="I115" i="1" s="1"/>
  <c r="H116" i="1" l="1"/>
  <c r="I116" i="1" s="1"/>
  <c r="H117" i="1" l="1"/>
  <c r="I117" i="1" s="1"/>
  <c r="H118" i="1" l="1"/>
  <c r="I118" i="1" s="1"/>
  <c r="H119" i="1" l="1"/>
  <c r="I119" i="1" s="1"/>
  <c r="H120" i="1" l="1"/>
  <c r="I120" i="1" s="1"/>
  <c r="H121" i="1" l="1"/>
  <c r="I121" i="1" s="1"/>
  <c r="H122" i="1" l="1"/>
  <c r="I122" i="1" s="1"/>
  <c r="H123" i="1" l="1"/>
  <c r="I123" i="1" s="1"/>
  <c r="H124" i="1" l="1"/>
  <c r="I124" i="1" s="1"/>
  <c r="H125" i="1" l="1"/>
  <c r="I125" i="1" s="1"/>
  <c r="H126" i="1" l="1"/>
  <c r="I126" i="1" l="1"/>
  <c r="H127" i="1" s="1"/>
  <c r="I127" i="1" l="1"/>
  <c r="H128" i="1" s="1"/>
  <c r="I128" i="1" l="1"/>
  <c r="H129" i="1" s="1"/>
  <c r="I129" i="1" l="1"/>
  <c r="H130" i="1" s="1"/>
  <c r="I130" i="1" l="1"/>
  <c r="H131" i="1" s="1"/>
  <c r="I131" i="1" l="1"/>
  <c r="H132" i="1" s="1"/>
  <c r="I132" i="1" l="1"/>
  <c r="H133" i="1" s="1"/>
  <c r="I133" i="1" s="1"/>
  <c r="H134" i="1" s="1"/>
  <c r="I134" i="1" s="1"/>
  <c r="H135" i="1" s="1"/>
  <c r="I135" i="1" s="1"/>
  <c r="H136" i="1" s="1"/>
  <c r="I136" i="1" s="1"/>
  <c r="H137" i="1" s="1"/>
  <c r="I137" i="1" s="1"/>
  <c r="H138" i="1" s="1"/>
  <c r="I138" i="1" s="1"/>
  <c r="H139" i="1" s="1"/>
  <c r="I139" i="1" s="1"/>
  <c r="H140" i="1" s="1"/>
  <c r="I140" i="1" s="1"/>
  <c r="H141" i="1" l="1"/>
  <c r="I141" i="1" s="1"/>
  <c r="H142" i="1" l="1"/>
  <c r="I142" i="1" s="1"/>
  <c r="H143" i="1" l="1"/>
  <c r="I143" i="1" s="1"/>
  <c r="H144" i="1" l="1"/>
  <c r="I144" i="1" s="1"/>
  <c r="H145" i="1" l="1"/>
  <c r="I145" i="1" s="1"/>
  <c r="H146" i="1" l="1"/>
  <c r="I146" i="1" s="1"/>
  <c r="H147" i="1" l="1"/>
  <c r="I147" i="1" s="1"/>
  <c r="H148" i="1" l="1"/>
  <c r="I148" i="1" s="1"/>
  <c r="H149" i="1" l="1"/>
  <c r="I149" i="1" s="1"/>
  <c r="H150" i="1" l="1"/>
  <c r="I150" i="1" s="1"/>
  <c r="H151" i="1" l="1"/>
  <c r="I151" i="1" s="1"/>
</calcChain>
</file>

<file path=xl/sharedStrings.xml><?xml version="1.0" encoding="utf-8"?>
<sst xmlns="http://schemas.openxmlformats.org/spreadsheetml/2006/main" count="699" uniqueCount="248">
  <si>
    <r>
      <t xml:space="preserve">
New York State Department of Health
NYS Patient-Centered Medical Home (PCMH)
HEDIS </t>
    </r>
    <r>
      <rPr>
        <b/>
        <sz val="9"/>
        <color rgb="FFFF0000"/>
        <rFont val="Arial"/>
        <family val="2"/>
      </rPr>
      <t>2023</t>
    </r>
    <r>
      <rPr>
        <b/>
        <sz val="9"/>
        <rFont val="Arial"/>
        <family val="2"/>
      </rPr>
      <t xml:space="preserve"> Member-Level File Layout
</t>
    </r>
  </si>
  <si>
    <t>Element #</t>
  </si>
  <si>
    <t>Name</t>
  </si>
  <si>
    <t>Measure Short Name</t>
  </si>
  <si>
    <t xml:space="preserve">Direction </t>
  </si>
  <si>
    <t>Allowed Values</t>
  </si>
  <si>
    <t>Required/Optional</t>
  </si>
  <si>
    <t>Length</t>
  </si>
  <si>
    <t>Start</t>
  </si>
  <si>
    <t>End</t>
  </si>
  <si>
    <t>Plan ID#</t>
  </si>
  <si>
    <t>Organization ID used to submit the IDSS to NCQA.</t>
  </si>
  <si>
    <t>###### = IDSS Organization ID</t>
  </si>
  <si>
    <t>R</t>
  </si>
  <si>
    <t>Product Line</t>
  </si>
  <si>
    <t xml:space="preserve">A member's product line at the end of the measurement period. </t>
  </si>
  <si>
    <t>1 = MA
2 = HIVSNP
3 = Medicare
4 = CPPO
5 = CHMO
6 = QHMO
7 = QPOS
8 = QPPO
9 = QEPO
10 = CEPO
11 = HARP
12 = EP</t>
  </si>
  <si>
    <t>Unique Member ID#</t>
  </si>
  <si>
    <t>For Medicaid, HARP, and HIV/SNP, populate with the member’s CIN.
For EP, populate with the member's NYHX ID.
For other products, provide a unique identification number assigned by the plan.
The field is alphanumeric and should be treated as a text field. This field is mandatory – do not leave it blank!</t>
  </si>
  <si>
    <t>County of Residence</t>
  </si>
  <si>
    <t>Enter the 3-digit county FIPS code for each member's residence of county.  See the attachment for codes and values to enter here.</t>
  </si>
  <si>
    <t>### = FIPS Code
000 = Outside of NYS</t>
  </si>
  <si>
    <t>Zip Code of Residence</t>
  </si>
  <si>
    <t>Practice Tax ID#</t>
  </si>
  <si>
    <t>Populate with valid TINs only.  If unavailable or invalid set to '999999999'</t>
  </si>
  <si>
    <t>#########</t>
  </si>
  <si>
    <t>PCMH Site ID#</t>
  </si>
  <si>
    <t xml:space="preserve">If available plan must include a PCMH Site ID# or a Internal plan practice site ID# (see element #8) </t>
  </si>
  <si>
    <t>O</t>
  </si>
  <si>
    <t>Practice Site ID#</t>
  </si>
  <si>
    <t>Internal plan practice site ID#</t>
  </si>
  <si>
    <t>Practice Name</t>
  </si>
  <si>
    <t>Practice Address Line 1</t>
  </si>
  <si>
    <t>Practice Address Line 2</t>
  </si>
  <si>
    <t>Practice Address Line 3</t>
  </si>
  <si>
    <t>Practice Address City</t>
  </si>
  <si>
    <t>Practice Address State</t>
  </si>
  <si>
    <t>Practice Address Zip Code</t>
  </si>
  <si>
    <t>#####</t>
  </si>
  <si>
    <t>Practice Telephone Number</t>
  </si>
  <si>
    <t>##########</t>
  </si>
  <si>
    <t>Physician NPI</t>
  </si>
  <si>
    <t>Physician First Name</t>
  </si>
  <si>
    <t>Physician Middle Name</t>
  </si>
  <si>
    <t>Physician Last Name</t>
  </si>
  <si>
    <t>Contractor Tax ID#</t>
  </si>
  <si>
    <t>Practice Address Zip Code + 4</t>
  </si>
  <si>
    <t>Populate with last four digits only</t>
  </si>
  <si>
    <t>####</t>
  </si>
  <si>
    <t>Denominator for Avoidance of Antibiotic
Treatment in Adults with Acute Bronchitis (AAB)</t>
  </si>
  <si>
    <t>AAB</t>
  </si>
  <si>
    <t>Enter: The total number of episodes for this member, ‘0’ if the member does not have any episodes. If the total number of episodes for this member is more than 9 then enter '9'.</t>
  </si>
  <si>
    <t>#</t>
  </si>
  <si>
    <t>Numerator for Avoidance of Antibiotic Treatment in Adults with Acute Bronchitis (AAB)</t>
  </si>
  <si>
    <t>Denominator for Follow-Up Care for Children Prescribed ADHD Medication (ADD): Initiation Phase</t>
  </si>
  <si>
    <t>ADD</t>
  </si>
  <si>
    <t>Enter:
'1' if this member is in the denominator
'0' if this member is not in the denominator</t>
  </si>
  <si>
    <t>1= Yes
0 = No</t>
  </si>
  <si>
    <t>Numerator for Follow-Up Care for Children Prescribed ADHD Medication (ADD): Initiation Phase</t>
  </si>
  <si>
    <t>Enter:
'1' if this member is in the numerator
'0' if this member is not in the numerator OR the information for this member is missing</t>
  </si>
  <si>
    <t>Denominator for Follow-Up Care for Children Prescribed ADHD Medication (ADD): Continuation and Maintenance (C&amp;M) Phase</t>
  </si>
  <si>
    <t>Numerator for Follow-Up Care for Children Prescribed ADHD Medication (ADD): Continuation and Maintenance (C&amp;M) Phase</t>
  </si>
  <si>
    <t>Acute Hospital Utilization (AHU): Observed Discharges, Total Inpatient</t>
  </si>
  <si>
    <t>AHU</t>
  </si>
  <si>
    <t>Enter: The total number of discharges for this member ‘0’ if the member does not have any discharges</t>
  </si>
  <si>
    <t>###</t>
  </si>
  <si>
    <t>Ambulatory Care (AMB): ED Visits</t>
  </si>
  <si>
    <t>AMB</t>
  </si>
  <si>
    <t>Enter the total number of ED visits for this member, ‘0’ if the member does not have ED visits.</t>
  </si>
  <si>
    <t>Denominator for Antidepressant Medication Management  (AMM)</t>
  </si>
  <si>
    <t>AMM</t>
  </si>
  <si>
    <t xml:space="preserve">Enter: '1' if this member is in the denominator for the Antidepressant Medication Management measures, '0' if the member is not in the denominator of this measure </t>
  </si>
  <si>
    <t>Numerator for Antidepressant Medication Management
(AMM): Effective Acute Phase Treatment</t>
  </si>
  <si>
    <t xml:space="preserve">Enter: ‘1’ if this member is in the numerator of the Antidepressant Medication Management – Effective Acute Phase Treatment measure, ‘0’ if the member is not in the numerator </t>
  </si>
  <si>
    <t>Numerator for Antidepressant Medication Management (AMM): Effective Continuation
Phase Treatment</t>
  </si>
  <si>
    <t xml:space="preserve">Enter: ‘1’ if this member is in the numerator of the Antidepressant Medication Management – Effective Continuation Phase Treatment measure, ‘0’ if the member is not in the numerator </t>
  </si>
  <si>
    <t>Denominator 1 for Asthma Medication Ratio: 5-11 years (AMR)</t>
  </si>
  <si>
    <t>AMR</t>
  </si>
  <si>
    <t>Enter: '1' if this member is in the denominator, '0' if this member is not in the denominator.</t>
  </si>
  <si>
    <t>Numerator 1 for Asthma Medication Ratio: 5-11 years (AMR)</t>
  </si>
  <si>
    <t>Enter: '1' if this member is in the numerator, '0' if this member is not in the numerator.</t>
  </si>
  <si>
    <t xml:space="preserve">Denominator 2 for Asthma Medication Ratio: 12-18 years (AMR)  </t>
  </si>
  <si>
    <t xml:space="preserve">Numerator 2 for Asthma Medication Ratio: 12-18 years (AMR) </t>
  </si>
  <si>
    <t xml:space="preserve">Denominator 3 for Asthma Medication Ratio: 19-50 years (AMR) </t>
  </si>
  <si>
    <t xml:space="preserve">Numerator 3 for Asthma Medication Ratio: 19-50 years (AMR) </t>
  </si>
  <si>
    <t xml:space="preserve">Denominator 4 for Asthma Medication Ratio: 51-64 years (AMR) </t>
  </si>
  <si>
    <t xml:space="preserve">Numerator 4 for Asthma Medication Ratio: 51-64 years (AMR) </t>
  </si>
  <si>
    <t>Denominator for Breast Cancer Screening (BCS-E)</t>
  </si>
  <si>
    <t>BCS-E</t>
  </si>
  <si>
    <t>Enter: '1' if this member is in the denominator for the Breast Cancer Screening measures, '0' if the member is not in the denominator of this measure.</t>
  </si>
  <si>
    <t>Numerator for Breast Cancer Screening (BCS-E)</t>
  </si>
  <si>
    <t>Enter: ‘1’ if this member is in the numerator of the Breast Cancer Screening measure, ‘0’ if the member is not in the numerator for this measure.</t>
  </si>
  <si>
    <t>Denominator for Controlling High Blood Pressure (CBP)</t>
  </si>
  <si>
    <t>CBP</t>
  </si>
  <si>
    <t>Numerator for Controlling High Blood Pressure (CBP)</t>
  </si>
  <si>
    <t>Denominator for Cervical Cancer Screening (CCS)</t>
  </si>
  <si>
    <t>CCS</t>
  </si>
  <si>
    <t>Enter: '1' if this member is in the denominator for the Cervical Cancer Screening measures, '0' if the member is not in the denominator of this measure.</t>
  </si>
  <si>
    <t>Numerator for Cervical Cancer Screening (CCS)</t>
  </si>
  <si>
    <t>Enter: ‘1’ if this member is in the numerator of the Cervical Cancer Screening measure, ‘0’ if the member is not in the numerator for this measure</t>
  </si>
  <si>
    <t>Denominator for Cervical Cancer Screening (CCS-E)</t>
  </si>
  <si>
    <t>CCS-E</t>
  </si>
  <si>
    <t>Numerator for Cervical Cancer Screening (CCS-E)</t>
  </si>
  <si>
    <t>Denominator for
Chlamydia Screening in
Women: 16 – 20 Years (CHL)</t>
  </si>
  <si>
    <t>CHL</t>
  </si>
  <si>
    <t>Enter: ‘1’ if this member is in the denominator of the Chlamydia Screening in Women (16 – 20 Years) measure, ‘0’ if the member is not in the denominator of this measure.</t>
  </si>
  <si>
    <t>Numerator for
Chlamydia Screening in
Women: 16 – 20 Years (CHL)</t>
  </si>
  <si>
    <t>Enter: ‘1’ if this member is in the numerator of the Chlamydia Screening in Women (16 – 20 Years) measure, ‘0’ if the member is not in the numerator or the information is missing.</t>
  </si>
  <si>
    <t>Denominator for
Chlamydia Screening in
Women: 21 – 24 Years (CHL)</t>
  </si>
  <si>
    <t>Enter: ‘1’ if this member is in the denominator of the Chlamydia Screening in Women (21-24 Years) measure, ‘0’ if the member is not in the denominator of this measure.</t>
  </si>
  <si>
    <t>Numerator for Chlamydia
Screening in Women: 21
– 24 Years (CHL)</t>
  </si>
  <si>
    <t>Enter: ‘1’ if this member is in the numerator of the Chlamydia Screening in Women (21-24 Years) measure, ‘0’ if the member is not in the numerator or the information is missing.</t>
  </si>
  <si>
    <t>Denominator for Childhood Immunization Status (CIS)  – Combination 3</t>
  </si>
  <si>
    <t>CIS</t>
  </si>
  <si>
    <t>Enter: ‘1’ if this member is in the denominator of the CIS measure, ‘0’ if the member is not in the denominator of this measure.</t>
  </si>
  <si>
    <t>Numerator for Childhood Immunization Status (CIS)  – Combination 3</t>
  </si>
  <si>
    <t>Enter: '1' if this member received Combination 3 vaccinations meeting HEDIS specifications. Enter ‘0’ if this member did not receive Combination 3 vaccinations meeting HEDIS specifications.
This differs from the QARR Member Level file request, only the Combination 3 indicator requested.</t>
  </si>
  <si>
    <t>Denominator for Childhood Immunization Status (CIS-E)</t>
  </si>
  <si>
    <t>CIS-E</t>
  </si>
  <si>
    <t>Numerator for Childhood Immunization Status – Combination 3 (CIS-E)</t>
  </si>
  <si>
    <t>Denominator for Colorectal Cancer Screening: 46-50 years (COL)</t>
  </si>
  <si>
    <t>COL</t>
  </si>
  <si>
    <t>Numerator for Colorectal Cancer Screening: 46-50 years (COL)</t>
  </si>
  <si>
    <t>Denominator for Colorectal Cancer Screening: 51-75 years (COL)</t>
  </si>
  <si>
    <t>Numerator for Colorectal Cancer Screening: 51-75 years (COL)</t>
  </si>
  <si>
    <t>Denominator for Colorectal Cancer Screening: 46-50 years (COL-E)</t>
  </si>
  <si>
    <t>COL-E</t>
  </si>
  <si>
    <t>Numerator for Colorectal Cancer Screening: 46-50 years (COL-E)</t>
  </si>
  <si>
    <t>Denominator for Colorectal Cancer Screening: 51-75 years (COL-E)</t>
  </si>
  <si>
    <t>Numerator for Colorectal Cancer Screening: 51-75 years (COL-E)</t>
  </si>
  <si>
    <t>Denominator for Depression Remission or Response for Adolescents and Adults: 12-17 years (DRR-E)</t>
  </si>
  <si>
    <t>DRR-E</t>
  </si>
  <si>
    <t>Numerator for Depression Remission or Response for Adolescents and Adults: Follow-up PHQ-9 (12-17 years) (DRR-E)</t>
  </si>
  <si>
    <t>Numerator for Depression Remission or Response for Adolescents and Adults: Depression Remission (12-17 years) (DRR-E)</t>
  </si>
  <si>
    <t>Numerator for Depression Remission or Response for Adolescents and Adults: Depression Response (12-17 years) (DRR-E)</t>
  </si>
  <si>
    <t>Denominator for Depression Remission or Response for Adolescents and Adults: 18-44 years (DRR-E)</t>
  </si>
  <si>
    <t>Numerator for Depression Remission or Response for Adolescents and Adults: Follow-up PHQ-9 (18-44 years) (DRR-E)</t>
  </si>
  <si>
    <t>Numerator for Depression Remission or Response for Adolescents and Adults: Depression Remission (18-44 years) (DRR-E)</t>
  </si>
  <si>
    <t>Numerator for Depression Remission or Response for Adolescents and Adults: Depression Response (18-44 years) (DRR-E)</t>
  </si>
  <si>
    <t>Denominator for Depression Remission or Response for Adolescents and Adults: 44-64 years (DRR-E)</t>
  </si>
  <si>
    <t>Numerator for Depression Remission or Response for Adolescents and Adults: Follow-up PHQ-9 (44-64 years) (DRR-E)</t>
  </si>
  <si>
    <t>Numerator for Depression Remission or Response for Adolescents and Adults: Depression Remission (44-64 years) (DRR-E)</t>
  </si>
  <si>
    <t>Numerator for Depression Remission or Response for Adolescents and Adults: Depression Response (44-64 years) (DRR-E)</t>
  </si>
  <si>
    <t>Denominator for Depression Remission or Response for Adolescents and Adults: 65 years and older (DRR-E)</t>
  </si>
  <si>
    <t>Numerator for Depression Remission or Response for Adolescents and Adults: Follow-up PHQ-9 (65 years and older) (DRR-E)</t>
  </si>
  <si>
    <t>Numerator for Depression Remission or Response for Adolescents and Adults: Depression Remission (65 years and older) (DRR-E)</t>
  </si>
  <si>
    <t>Numerator for Depression Remission or Response for Adolescents and Adults: Depression Response (65 years and older) (DRR-E)</t>
  </si>
  <si>
    <t>Emergency Department Utilization (EDU): Observed ED Visits</t>
  </si>
  <si>
    <t>EDU</t>
  </si>
  <si>
    <t>Enter: The total number of visits for this member ‘0’ if the member does not have any visits</t>
  </si>
  <si>
    <t>Denominator for Eye Exam for Patients with Diabetes (EED)</t>
  </si>
  <si>
    <t>EED</t>
  </si>
  <si>
    <t>Numerator for Eye Exam for Patients with Diabetes (EED)</t>
  </si>
  <si>
    <t>Denominator for Hemoglobin A1c Control for Patients with
Diabetes (HBD)</t>
  </si>
  <si>
    <t>HBD</t>
  </si>
  <si>
    <t>Numerator for HbA1c Poor Control &gt;9% (HBD)</t>
  </si>
  <si>
    <t>Denominator for Initiation and Engagement of Substance Use Disorder Treatment (IET): 
13-17 years</t>
  </si>
  <si>
    <t>IET</t>
  </si>
  <si>
    <t>Enter:
The number of times this member is in denominator
‘0’ if the member is not in the denominator.</t>
  </si>
  <si>
    <t>Numerator for Initiation of Substance Use Disorder Treatment (IET): 13-17 years</t>
  </si>
  <si>
    <t>Enter:
The number of times this member is in the numerator
‘0’ if the member is not in the numerator OR the information is missing.</t>
  </si>
  <si>
    <t>Numerator for Engagement of Substance Use Disorder Treatment (IET): 13-17 years</t>
  </si>
  <si>
    <t>Denominator for Initiation and Engagement of Substance Use Disorder Treatment: 18-64 years</t>
  </si>
  <si>
    <t>Numerator for Initiation of Substance Use Disorder Treatment (IET): 18-64 years</t>
  </si>
  <si>
    <t>Numerator for Engagement of Substance Use Disorder Treatment (IET): 18-64 years</t>
  </si>
  <si>
    <t>Denominator for Initiation and Engagement of Substance Use Disorder Treatment: 65+ years</t>
  </si>
  <si>
    <t>Numerator for Initiation of Substance Use Disorder Treatment (IET): 65+ years</t>
  </si>
  <si>
    <t>Numerator for Engagement of Substance Use Disorder Treatment (IET): 65+ years</t>
  </si>
  <si>
    <t>Denominator for Immunizations for Adolescents (IMA)</t>
  </si>
  <si>
    <t>IMA</t>
  </si>
  <si>
    <t>Numerator for Immunizations for Adolescents (IMA): Combo 2</t>
  </si>
  <si>
    <t>Inpatient Utilization—General Hospital/Acute Care (IPU): Total Inpatient</t>
  </si>
  <si>
    <t>IPU</t>
  </si>
  <si>
    <t>Enter the total Inpatient discharges for this member, ‘0’ if the member does not have Inpatient discharges.</t>
  </si>
  <si>
    <t>Inpatient Utilization—General Hospital/Acute Care (IPU): Medicine Discharges</t>
  </si>
  <si>
    <t>Enter the total Medicine discharges for this member, ‘0’ if the member does not have Medicine discharges.</t>
  </si>
  <si>
    <t>Inpatient Utilization—General Hospital/Acute Care (IPU): Surgery Discharges</t>
  </si>
  <si>
    <t>Enter the total Surgery discharges for this member, ‘0’ if the member does not have Surgery discharges.</t>
  </si>
  <si>
    <t>Inpatient Utilization—General Hospital/Acute Care (IPU): Maternity Discharges</t>
  </si>
  <si>
    <t>Enter the total Maternity discharges for this member, ‘0’ if the member does not have Maternity discharges.</t>
  </si>
  <si>
    <t>Denominator for Kidney Health Evaluation for Patients With
Diabetes: 18‐64 years (KED)</t>
  </si>
  <si>
    <t>KED</t>
  </si>
  <si>
    <t>Numerator for Kidney Health Evaluation for Patients With
Diabetes: 18‐64 years (KED)</t>
  </si>
  <si>
    <t>Denominator for Use of Imaging Studies for Low Back Pain (LBP)</t>
  </si>
  <si>
    <t>LBP</t>
  </si>
  <si>
    <t>Enter: ‘1’ if this member is in the denominator of the Use of Imaging Studies for Low Back Pain measure, ‘0’ if the member is not in the denominator of this measure.</t>
  </si>
  <si>
    <t>Numerator for Use of Imaging Studies for Low Back Pain (LBP)</t>
  </si>
  <si>
    <t xml:space="preserve">Enter: ‘1’ if this member is in the numerator of the Use of Imaging Studies for Low Back Pain measure, ‘0’ if the member is not in the numerator </t>
  </si>
  <si>
    <t>Denominator for Persistent Beta Blocker Treatment After Heart Attack (PBH)</t>
  </si>
  <si>
    <t>PBH</t>
  </si>
  <si>
    <t>Enter: ‘1’ if this member is in the denominator of the Persistent Beta Blocker Treatment After Heart Attack
measure, ‘0’ if the member is not in the e denominator of this measure.</t>
  </si>
  <si>
    <t>Numerator for Persistent Beta Blocker Treatment After Heart Attack (PBH)</t>
  </si>
  <si>
    <t xml:space="preserve">Enter: ‘1’ if this member is in the numerator of the Persistent Beta Blocker Treatment After Heart Attack measure, ‘0’ if the member is not in the numerator </t>
  </si>
  <si>
    <t>Denominator for Initiation of Pharmacotherapy upon New Episode of Opioid Dependence (POD)</t>
  </si>
  <si>
    <t>POD-N</t>
  </si>
  <si>
    <t>Numerator for Initiation  of Pharmacotherapy upon New Episode of Opioid Dependence (POD)</t>
  </si>
  <si>
    <t>Denominator for Prenatal and Postpartum Care (PPC): Timeliness of Prenatal Care</t>
  </si>
  <si>
    <t>PPC</t>
  </si>
  <si>
    <t>Enter:
The number of times this member is in denominator
‘0’ if the member is not in the denominator</t>
  </si>
  <si>
    <t>##</t>
  </si>
  <si>
    <t>Numerator for Prenatal and Postpartum Care (PPC): Timeliness of Prenatal Care</t>
  </si>
  <si>
    <t>Enter:
The number of times this member is in the numerator
‘0’ if the member is not in the numerator OR the information is missing</t>
  </si>
  <si>
    <t>Denominator for Prenatal and Postpartum Care (PPC): Postpartum Care</t>
  </si>
  <si>
    <t>Numerator for Prenatal and Postpartum Care (PPC): Postpartum Care</t>
  </si>
  <si>
    <t>Denominator for Statin Therapy for Patients With Cardiovascular Disease: Males 21-75, Received Statin Therapy (SPC)</t>
  </si>
  <si>
    <t>SPC</t>
  </si>
  <si>
    <t>Enter: '1' if this member is in the denominator, '0' if this member is not in the denominator</t>
  </si>
  <si>
    <t>Numerator for Statin Therapy for Patients With Cardiovascular Disease: Males 21-75, Received Statin Therapy (SPC)</t>
  </si>
  <si>
    <t>Denominator for Statin Therapy for Patients With Cardiovascular Disease: Males 21-75, Statin Adherence 80% (SPC)</t>
  </si>
  <si>
    <t>Numerator for Statin Therapy for Patients With Cardiovascular Disease: Males 21-75, Statin Adherence 80% (SPC)</t>
  </si>
  <si>
    <t>Denominator for Statin Therapy for Patients With Cardiovascular Disease: Females 40-75, Received Statin Therapy (SPC)</t>
  </si>
  <si>
    <t>Numerator for Statin Therapy for Patients With Cardiovascular Disease: Females  40-75, Received Statin Therapy (SPC)</t>
  </si>
  <si>
    <t>Denominator for Statin Therapy for Patients With Cardiovascular Disease: Females 40-75, Statin Adherence 80% (SPC)</t>
  </si>
  <si>
    <t>Numerator for Statin Therapy for Patients With Cardiovascular Disease: Females 40-75, Statin Adherence 80% (SPC)</t>
  </si>
  <si>
    <t>Denominator for Use of Spirometry Testing in the Assessment and Diagnosis of COPD (SPR)</t>
  </si>
  <si>
    <t>SPR</t>
  </si>
  <si>
    <t>Numerator for Use of Spirometry Testing in the Assessment and Diagnosis of COPD (SPR)</t>
  </si>
  <si>
    <t>Denominator for Diabetes Screening for People With Schizophrenia or Bipolar Disorder Who Are Using Antipsychotic Medications (SSD)</t>
  </si>
  <si>
    <t>SSD</t>
  </si>
  <si>
    <t>Numerator for Diabetes Screening for People With Schizophrenia or Bipolar Disorder Who Are Using Antipsychotic Medications (SSD)</t>
  </si>
  <si>
    <t>Denominator for Well-Child Visits in the First 15 Months. Children who turned 15 months old during MY: Six or more well-child visits (W30)</t>
  </si>
  <si>
    <t>W30</t>
  </si>
  <si>
    <t>Numerator for Well-Child Visits in the First 15 Months. Children who turned 15 months old during MY: Six or more well-child visits (W30)</t>
  </si>
  <si>
    <t>Denominator for Well-Child Visits for Age 15 Months-30 Months. Children who turned 30 months old during the MY: Two or more well-child visits (W30)</t>
  </si>
  <si>
    <t>Numerator for Well-Child Visits for Age 15 Months-30 Months. Children who turned 30 months old during the MY: Two or more well-child visits (W30)</t>
  </si>
  <si>
    <t>Denominator for Weight Assessment and Counseling for Nutrition and Physical Activity for Children/Adolescents (WCC): BMI Percentile, 3-11 years</t>
  </si>
  <si>
    <t>WCC</t>
  </si>
  <si>
    <t>Numerator for Weight Assessment and Counseling for Nutrition and Physical Activity for Children/Adolescents (WCC): BMI Percentile, 3-11 years</t>
  </si>
  <si>
    <t>Denominator for Weight Assessment and Counseling for Nutrition and Physical Activity for Children/Adolescents (WCC): BMI Percentile, 12-17 years</t>
  </si>
  <si>
    <t>Numerator for Weight Assessment and Counseling for Nutrition and Physical Activity for Children/Adolescents (WCC): BMI Percentile, 12-17 years</t>
  </si>
  <si>
    <t>Denominator for Weight Assessment and Counseling for Nutrition and Physical Activity for Children/Adolescents (WCC): Counseling for Nutrition, 3-11 years</t>
  </si>
  <si>
    <t>Numerator for Weight Assessment and Counseling for Nutrition and Physical Activity for Children/Adolescents (WCC): Counseling for Nutrition, 3-11 years</t>
  </si>
  <si>
    <t>Denominator for Weight Assessment and Counseling for Nutrition and Physical Activity for Children/Adolescents (WCC): Counseling for Nutrition, 12-17 years</t>
  </si>
  <si>
    <t>Numerator for Weight Assessment and Counseling for Nutrition and Physical Activity for Children/Adolescents (WCC): Counseling for Nutrition, 12-17 years</t>
  </si>
  <si>
    <t>Denominator for Weight Assessment and Counseling for Nutrition and Physical Activity for Children/Adolescents (WCC): Counseling for Physical Activity, 3-11 years</t>
  </si>
  <si>
    <t>Numerator for Weight Assessment and Counseling for Nutrition and Physical Activity for Children/Adolescents (WCC): Counseling for Physical Activity, 3-11 years</t>
  </si>
  <si>
    <t>Denominator for Weight Assessment and Counseling for Nutrition and Physical Activity for Children/Adolescents (WCC): Counseling for Physical Activity, 12-17 years</t>
  </si>
  <si>
    <t>Numerator for Weight Assessment and Counseling for Nutrition and Physical Activity for Children/Adolescents (WCC): Counseling for Physical Activity, 12-17 years</t>
  </si>
  <si>
    <t>Denominator for Child and Adolescent Well-Care Visits: 3-11 years (WCV)</t>
  </si>
  <si>
    <t>WCV</t>
  </si>
  <si>
    <t>Numerator for Child and Adolescent Well-Care Visits: 3-11 years (WCV)</t>
  </si>
  <si>
    <t>Denominator for Child and Adolescent Well-Care Visits: 12-17 years (WCV)</t>
  </si>
  <si>
    <t>Numerator for Child and Adolescent Well-Care Visits: 12-17 years (WCV)</t>
  </si>
  <si>
    <t>Denominator for Child and Adolescent Well-Care Visits: 18-21 years (WCV)</t>
  </si>
  <si>
    <t>Numerator for Child and Adolescent Well-Care Visits: 18-21 years (WCV)</t>
  </si>
  <si>
    <t>Legend:</t>
  </si>
  <si>
    <t>New Measure</t>
  </si>
  <si>
    <t>Updated Measure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</si>
</sst>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1" fillId="2" borderId="0" xfId="0" applyFont="1" applyFill="1"/>
    <xf numFmtId="0" fontId="4" fillId="0" borderId="0" xfId="0" applyFont="1" applyAlignment="1">
      <alignment horizontal="left" vertical="center" wrapText="1"/>
    </xf>
    <xf numFmtId="0" fontId="3" fillId="0" borderId="0" xfId="0" applyFont="1" applyBorder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2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1" fillId="0" borderId="0" xfId="0" applyFont="1" applyFill="1"/>
    <xf numFmtId="0" fontId="4" fillId="0" borderId="7" xfId="0" applyFont="1" applyFill="1" applyBorder="1" applyAlignment="1">
      <alignment vertical="top" wrapText="1"/>
    </xf>
    <xf numFmtId="0" fontId="4" fillId="0" borderId="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top" wrapText="1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wrapText="1"/>
    </xf>
    <xf numFmtId="0" fontId="5" fillId="3" borderId="5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6" fillId="4" borderId="13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top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0" borderId="10" xfId="0" applyFont="1" applyBorder="1" applyAlignment="1">
      <alignment vertical="top" wrapText="1"/>
    </xf>
    <xf numFmtId="0" fontId="2" fillId="0" borderId="11" xfId="0" applyFont="1" applyFill="1" applyBorder="1" applyAlignment="1">
      <alignment vertical="top" wrapText="1"/>
    </xf>
    <xf numFmtId="0" fontId="2" fillId="0" borderId="3" xfId="0" applyFont="1" applyBorder="1" applyAlignment="1">
      <alignment horizontal="left" vertical="center" wrapText="1"/>
    </xf>
    <xf numFmtId="0" fontId="2" fillId="2" borderId="11" xfId="0" applyFont="1" applyFill="1" applyBorder="1" applyAlignment="1">
      <alignment vertical="top" wrapText="1"/>
    </xf>
    <xf numFmtId="0" fontId="2" fillId="0" borderId="11" xfId="0" quotePrefix="1" applyFont="1" applyBorder="1" applyAlignment="1">
      <alignment vertical="top" wrapText="1"/>
    </xf>
    <xf numFmtId="0" fontId="4" fillId="0" borderId="1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vertical="center" wrapText="1"/>
    </xf>
    <xf numFmtId="0" fontId="1" fillId="0" borderId="0" xfId="0" applyFont="1" applyFill="1" applyBorder="1"/>
    <xf numFmtId="0" fontId="6" fillId="4" borderId="21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center" wrapText="1"/>
    </xf>
    <xf numFmtId="0" fontId="4" fillId="5" borderId="9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top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C2874A1C-B253-4D4A-B155-9649CD9A8279}"/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9</xdr:col>
      <xdr:colOff>600589</xdr:colOff>
      <xdr:row>15</xdr:row>
      <xdr:rowOff>76200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6086988" cy="2933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3"/>
  <sheetViews>
    <sheetView tabSelected="1" zoomScale="95" zoomScaleNormal="95" workbookViewId="0">
      <pane ySplit="4" topLeftCell="A5" activePane="bottomLeft" state="frozen"/>
      <selection pane="bottomLeft" activeCell="A5" sqref="A5"/>
    </sheetView>
  </sheetViews>
  <sheetFormatPr defaultColWidth="9.140625" defaultRowHeight="14.25" x14ac:dyDescent="0.2"/>
  <cols>
    <col min="1" max="1" width="8.5703125" style="8" customWidth="1"/>
    <col min="2" max="2" width="29.5703125" style="5" customWidth="1"/>
    <col min="3" max="3" width="19.5703125" style="5" customWidth="1"/>
    <col min="4" max="4" width="47.42578125" style="5" customWidth="1"/>
    <col min="5" max="5" width="19.7109375" style="6" customWidth="1"/>
    <col min="6" max="6" width="15.140625" style="6" bestFit="1" customWidth="1"/>
    <col min="7" max="7" width="8.85546875" style="28" customWidth="1"/>
    <col min="8" max="8" width="6.7109375" style="28" customWidth="1"/>
    <col min="9" max="9" width="7.5703125" style="28" customWidth="1"/>
    <col min="10" max="16384" width="9.140625" style="1"/>
  </cols>
  <sheetData>
    <row r="1" spans="1:10" ht="56.25" customHeight="1" thickBot="1" x14ac:dyDescent="0.25">
      <c r="A1" s="106" t="s">
        <v>0</v>
      </c>
      <c r="B1" s="107"/>
      <c r="C1" s="107"/>
      <c r="D1" s="107"/>
      <c r="E1" s="107"/>
      <c r="F1" s="107"/>
      <c r="G1" s="107"/>
      <c r="H1" s="107"/>
      <c r="I1" s="108"/>
    </row>
    <row r="2" spans="1:10" x14ac:dyDescent="0.2">
      <c r="A2" s="109" t="s">
        <v>245</v>
      </c>
      <c r="B2" s="91" t="s">
        <v>246</v>
      </c>
    </row>
    <row r="3" spans="1:10" s="3" customFormat="1" ht="15.75" thickBot="1" x14ac:dyDescent="0.3">
      <c r="A3" s="109"/>
      <c r="B3" s="104" t="s">
        <v>247</v>
      </c>
      <c r="C3" s="2"/>
      <c r="D3" s="2"/>
      <c r="E3" s="4"/>
      <c r="F3" s="4"/>
      <c r="G3" s="29"/>
      <c r="H3" s="29"/>
      <c r="I3" s="29"/>
      <c r="J3" s="9"/>
    </row>
    <row r="4" spans="1:10" s="3" customFormat="1" ht="24.75" thickBot="1" x14ac:dyDescent="0.3">
      <c r="A4" s="30" t="s">
        <v>1</v>
      </c>
      <c r="B4" s="63" t="s">
        <v>2</v>
      </c>
      <c r="C4" s="30" t="s">
        <v>3</v>
      </c>
      <c r="D4" s="63" t="s">
        <v>4</v>
      </c>
      <c r="E4" s="63" t="s">
        <v>5</v>
      </c>
      <c r="F4" s="63" t="s">
        <v>6</v>
      </c>
      <c r="G4" s="63" t="s">
        <v>7</v>
      </c>
      <c r="H4" s="63" t="s">
        <v>8</v>
      </c>
      <c r="I4" s="30" t="s">
        <v>9</v>
      </c>
    </row>
    <row r="5" spans="1:10" ht="24" x14ac:dyDescent="0.2">
      <c r="A5" s="10">
        <v>1</v>
      </c>
      <c r="B5" s="69" t="s">
        <v>10</v>
      </c>
      <c r="C5" s="85"/>
      <c r="D5" s="73" t="s">
        <v>11</v>
      </c>
      <c r="E5" s="12" t="s">
        <v>12</v>
      </c>
      <c r="F5" s="10" t="s">
        <v>13</v>
      </c>
      <c r="G5" s="31">
        <v>6</v>
      </c>
      <c r="H5" s="32">
        <v>1</v>
      </c>
      <c r="I5" s="32">
        <f t="shared" ref="I5:I11" si="0">G5+H5-1</f>
        <v>6</v>
      </c>
    </row>
    <row r="6" spans="1:10" s="22" customFormat="1" ht="144.75" thickBot="1" x14ac:dyDescent="0.25">
      <c r="A6" s="26">
        <f>A5+1</f>
        <v>2</v>
      </c>
      <c r="B6" s="70" t="s">
        <v>14</v>
      </c>
      <c r="C6" s="86"/>
      <c r="D6" s="74" t="s">
        <v>15</v>
      </c>
      <c r="E6" s="23" t="s">
        <v>16</v>
      </c>
      <c r="F6" s="26" t="s">
        <v>13</v>
      </c>
      <c r="G6" s="24">
        <v>2</v>
      </c>
      <c r="H6" s="21">
        <f t="shared" ref="H6:H11" si="1">I5+1</f>
        <v>7</v>
      </c>
      <c r="I6" s="21">
        <f t="shared" si="0"/>
        <v>8</v>
      </c>
    </row>
    <row r="7" spans="1:10" ht="120.75" thickBot="1" x14ac:dyDescent="0.25">
      <c r="A7" s="26">
        <f t="shared" ref="A7:A92" si="2">A6+1</f>
        <v>3</v>
      </c>
      <c r="B7" s="71" t="s">
        <v>17</v>
      </c>
      <c r="C7" s="87"/>
      <c r="D7" s="75" t="s">
        <v>18</v>
      </c>
      <c r="E7" s="13"/>
      <c r="F7" s="11" t="s">
        <v>13</v>
      </c>
      <c r="G7" s="33">
        <v>15</v>
      </c>
      <c r="H7" s="34">
        <f t="shared" si="1"/>
        <v>9</v>
      </c>
      <c r="I7" s="34">
        <f t="shared" si="0"/>
        <v>23</v>
      </c>
    </row>
    <row r="8" spans="1:10" s="7" customFormat="1" ht="36" x14ac:dyDescent="0.2">
      <c r="A8" s="26">
        <f t="shared" si="2"/>
        <v>4</v>
      </c>
      <c r="B8" s="72" t="s">
        <v>19</v>
      </c>
      <c r="C8" s="88"/>
      <c r="D8" s="76" t="s">
        <v>20</v>
      </c>
      <c r="E8" s="16" t="s">
        <v>21</v>
      </c>
      <c r="F8" s="18" t="s">
        <v>13</v>
      </c>
      <c r="G8" s="35">
        <v>3</v>
      </c>
      <c r="H8" s="34">
        <f t="shared" si="1"/>
        <v>24</v>
      </c>
      <c r="I8" s="34">
        <f t="shared" si="0"/>
        <v>26</v>
      </c>
    </row>
    <row r="9" spans="1:10" s="7" customFormat="1" x14ac:dyDescent="0.2">
      <c r="A9" s="26">
        <f t="shared" si="2"/>
        <v>5</v>
      </c>
      <c r="B9" s="72" t="s">
        <v>22</v>
      </c>
      <c r="C9" s="88"/>
      <c r="D9" s="76"/>
      <c r="E9" s="16"/>
      <c r="F9" s="18" t="s">
        <v>13</v>
      </c>
      <c r="G9" s="35">
        <v>5</v>
      </c>
      <c r="H9" s="34">
        <f t="shared" si="1"/>
        <v>27</v>
      </c>
      <c r="I9" s="34">
        <f t="shared" si="0"/>
        <v>31</v>
      </c>
    </row>
    <row r="10" spans="1:10" s="22" customFormat="1" ht="24" x14ac:dyDescent="0.2">
      <c r="A10" s="26">
        <f t="shared" si="2"/>
        <v>6</v>
      </c>
      <c r="B10" s="37" t="s">
        <v>23</v>
      </c>
      <c r="C10" s="25"/>
      <c r="D10" s="68" t="s">
        <v>24</v>
      </c>
      <c r="E10" s="23" t="s">
        <v>25</v>
      </c>
      <c r="F10" s="20" t="s">
        <v>13</v>
      </c>
      <c r="G10" s="24">
        <v>9</v>
      </c>
      <c r="H10" s="20">
        <f t="shared" si="1"/>
        <v>32</v>
      </c>
      <c r="I10" s="20">
        <f t="shared" si="0"/>
        <v>40</v>
      </c>
    </row>
    <row r="11" spans="1:10" ht="24" x14ac:dyDescent="0.2">
      <c r="A11" s="26">
        <f t="shared" si="2"/>
        <v>7</v>
      </c>
      <c r="B11" s="71" t="s">
        <v>26</v>
      </c>
      <c r="C11" s="87"/>
      <c r="D11" s="77" t="s">
        <v>27</v>
      </c>
      <c r="E11" s="13"/>
      <c r="F11" s="11" t="s">
        <v>28</v>
      </c>
      <c r="G11" s="33">
        <v>10</v>
      </c>
      <c r="H11" s="34">
        <f t="shared" si="1"/>
        <v>41</v>
      </c>
      <c r="I11" s="34">
        <f t="shared" si="0"/>
        <v>50</v>
      </c>
    </row>
    <row r="12" spans="1:10" s="22" customFormat="1" x14ac:dyDescent="0.2">
      <c r="A12" s="26">
        <f t="shared" si="2"/>
        <v>8</v>
      </c>
      <c r="B12" s="70" t="s">
        <v>29</v>
      </c>
      <c r="C12" s="86"/>
      <c r="D12" s="74" t="s">
        <v>30</v>
      </c>
      <c r="E12" s="27"/>
      <c r="F12" s="26" t="s">
        <v>28</v>
      </c>
      <c r="G12" s="24">
        <v>15</v>
      </c>
      <c r="H12" s="21">
        <f t="shared" ref="H12:H24" si="3">I11+1</f>
        <v>51</v>
      </c>
      <c r="I12" s="21">
        <f t="shared" ref="I12:I24" si="4">G12+H12-1</f>
        <v>65</v>
      </c>
    </row>
    <row r="13" spans="1:10" x14ac:dyDescent="0.2">
      <c r="A13" s="26">
        <f t="shared" si="2"/>
        <v>9</v>
      </c>
      <c r="B13" s="71" t="s">
        <v>31</v>
      </c>
      <c r="C13" s="87"/>
      <c r="D13" s="77"/>
      <c r="E13" s="13"/>
      <c r="F13" s="11" t="s">
        <v>13</v>
      </c>
      <c r="G13" s="33">
        <v>50</v>
      </c>
      <c r="H13" s="34">
        <f t="shared" si="3"/>
        <v>66</v>
      </c>
      <c r="I13" s="34">
        <f t="shared" si="4"/>
        <v>115</v>
      </c>
    </row>
    <row r="14" spans="1:10" x14ac:dyDescent="0.2">
      <c r="A14" s="26">
        <f t="shared" si="2"/>
        <v>10</v>
      </c>
      <c r="B14" s="71" t="s">
        <v>32</v>
      </c>
      <c r="C14" s="87"/>
      <c r="D14" s="77"/>
      <c r="E14" s="13"/>
      <c r="F14" s="11" t="s">
        <v>13</v>
      </c>
      <c r="G14" s="33">
        <v>35</v>
      </c>
      <c r="H14" s="34">
        <f t="shared" si="3"/>
        <v>116</v>
      </c>
      <c r="I14" s="34">
        <f t="shared" si="4"/>
        <v>150</v>
      </c>
    </row>
    <row r="15" spans="1:10" x14ac:dyDescent="0.2">
      <c r="A15" s="26">
        <f t="shared" si="2"/>
        <v>11</v>
      </c>
      <c r="B15" s="71" t="s">
        <v>33</v>
      </c>
      <c r="C15" s="87"/>
      <c r="D15" s="77"/>
      <c r="E15" s="13"/>
      <c r="F15" s="11" t="s">
        <v>28</v>
      </c>
      <c r="G15" s="33">
        <v>35</v>
      </c>
      <c r="H15" s="34">
        <f t="shared" si="3"/>
        <v>151</v>
      </c>
      <c r="I15" s="34">
        <f t="shared" si="4"/>
        <v>185</v>
      </c>
    </row>
    <row r="16" spans="1:10" x14ac:dyDescent="0.2">
      <c r="A16" s="26">
        <f t="shared" si="2"/>
        <v>12</v>
      </c>
      <c r="B16" s="71" t="s">
        <v>34</v>
      </c>
      <c r="C16" s="87"/>
      <c r="D16" s="77"/>
      <c r="E16" s="13"/>
      <c r="F16" s="11" t="s">
        <v>28</v>
      </c>
      <c r="G16" s="33">
        <v>35</v>
      </c>
      <c r="H16" s="34">
        <f t="shared" si="3"/>
        <v>186</v>
      </c>
      <c r="I16" s="34">
        <f t="shared" si="4"/>
        <v>220</v>
      </c>
    </row>
    <row r="17" spans="1:9" x14ac:dyDescent="0.2">
      <c r="A17" s="26">
        <f t="shared" si="2"/>
        <v>13</v>
      </c>
      <c r="B17" s="70" t="s">
        <v>35</v>
      </c>
      <c r="C17" s="86"/>
      <c r="D17" s="77"/>
      <c r="E17" s="14"/>
      <c r="F17" s="19" t="s">
        <v>13</v>
      </c>
      <c r="G17" s="33">
        <v>25</v>
      </c>
      <c r="H17" s="34">
        <f t="shared" si="3"/>
        <v>221</v>
      </c>
      <c r="I17" s="34">
        <f t="shared" si="4"/>
        <v>245</v>
      </c>
    </row>
    <row r="18" spans="1:9" x14ac:dyDescent="0.2">
      <c r="A18" s="26">
        <f t="shared" si="2"/>
        <v>14</v>
      </c>
      <c r="B18" s="70" t="s">
        <v>36</v>
      </c>
      <c r="C18" s="86"/>
      <c r="D18" s="77"/>
      <c r="E18" s="14"/>
      <c r="F18" s="19" t="s">
        <v>13</v>
      </c>
      <c r="G18" s="33">
        <v>2</v>
      </c>
      <c r="H18" s="34">
        <f t="shared" si="3"/>
        <v>246</v>
      </c>
      <c r="I18" s="34">
        <f t="shared" si="4"/>
        <v>247</v>
      </c>
    </row>
    <row r="19" spans="1:9" x14ac:dyDescent="0.2">
      <c r="A19" s="26">
        <f t="shared" si="2"/>
        <v>15</v>
      </c>
      <c r="B19" s="70" t="s">
        <v>37</v>
      </c>
      <c r="C19" s="86"/>
      <c r="D19" s="77"/>
      <c r="E19" s="14" t="s">
        <v>38</v>
      </c>
      <c r="F19" s="19" t="s">
        <v>13</v>
      </c>
      <c r="G19" s="33">
        <v>5</v>
      </c>
      <c r="H19" s="34">
        <f t="shared" si="3"/>
        <v>248</v>
      </c>
      <c r="I19" s="34">
        <f t="shared" si="4"/>
        <v>252</v>
      </c>
    </row>
    <row r="20" spans="1:9" x14ac:dyDescent="0.2">
      <c r="A20" s="26">
        <f t="shared" si="2"/>
        <v>16</v>
      </c>
      <c r="B20" s="70" t="s">
        <v>39</v>
      </c>
      <c r="C20" s="86"/>
      <c r="D20" s="77"/>
      <c r="E20" s="14" t="s">
        <v>40</v>
      </c>
      <c r="F20" s="19" t="s">
        <v>28</v>
      </c>
      <c r="G20" s="33">
        <v>10</v>
      </c>
      <c r="H20" s="34">
        <f t="shared" si="3"/>
        <v>253</v>
      </c>
      <c r="I20" s="34">
        <f t="shared" si="4"/>
        <v>262</v>
      </c>
    </row>
    <row r="21" spans="1:9" x14ac:dyDescent="0.2">
      <c r="A21" s="26">
        <f t="shared" si="2"/>
        <v>17</v>
      </c>
      <c r="B21" s="70" t="s">
        <v>41</v>
      </c>
      <c r="C21" s="86"/>
      <c r="D21" s="77"/>
      <c r="E21" s="14"/>
      <c r="F21" s="19" t="s">
        <v>13</v>
      </c>
      <c r="G21" s="33">
        <v>10</v>
      </c>
      <c r="H21" s="34">
        <f t="shared" si="3"/>
        <v>263</v>
      </c>
      <c r="I21" s="34">
        <f t="shared" si="4"/>
        <v>272</v>
      </c>
    </row>
    <row r="22" spans="1:9" x14ac:dyDescent="0.2">
      <c r="A22" s="26">
        <f t="shared" si="2"/>
        <v>18</v>
      </c>
      <c r="B22" s="70" t="s">
        <v>42</v>
      </c>
      <c r="C22" s="86"/>
      <c r="D22" s="77"/>
      <c r="E22" s="14"/>
      <c r="F22" s="19" t="s">
        <v>13</v>
      </c>
      <c r="G22" s="33">
        <v>15</v>
      </c>
      <c r="H22" s="34">
        <f t="shared" si="3"/>
        <v>273</v>
      </c>
      <c r="I22" s="34">
        <f t="shared" si="4"/>
        <v>287</v>
      </c>
    </row>
    <row r="23" spans="1:9" x14ac:dyDescent="0.2">
      <c r="A23" s="26">
        <f t="shared" si="2"/>
        <v>19</v>
      </c>
      <c r="B23" s="70" t="s">
        <v>43</v>
      </c>
      <c r="C23" s="86"/>
      <c r="D23" s="77"/>
      <c r="E23" s="14"/>
      <c r="F23" s="19" t="s">
        <v>28</v>
      </c>
      <c r="G23" s="33">
        <v>1</v>
      </c>
      <c r="H23" s="34">
        <f t="shared" si="3"/>
        <v>288</v>
      </c>
      <c r="I23" s="34">
        <f t="shared" si="4"/>
        <v>288</v>
      </c>
    </row>
    <row r="24" spans="1:9" x14ac:dyDescent="0.2">
      <c r="A24" s="26">
        <f t="shared" si="2"/>
        <v>20</v>
      </c>
      <c r="B24" s="70" t="s">
        <v>44</v>
      </c>
      <c r="C24" s="86"/>
      <c r="D24" s="77"/>
      <c r="E24" s="14"/>
      <c r="F24" s="19" t="s">
        <v>13</v>
      </c>
      <c r="G24" s="33">
        <v>35</v>
      </c>
      <c r="H24" s="34">
        <f t="shared" si="3"/>
        <v>289</v>
      </c>
      <c r="I24" s="34">
        <f t="shared" si="4"/>
        <v>323</v>
      </c>
    </row>
    <row r="25" spans="1:9" ht="24" x14ac:dyDescent="0.2">
      <c r="A25" s="26">
        <f t="shared" si="2"/>
        <v>21</v>
      </c>
      <c r="B25" s="37" t="s">
        <v>45</v>
      </c>
      <c r="C25" s="89"/>
      <c r="D25" s="68" t="s">
        <v>24</v>
      </c>
      <c r="E25" s="23" t="s">
        <v>25</v>
      </c>
      <c r="F25" s="20" t="s">
        <v>13</v>
      </c>
      <c r="G25" s="24">
        <v>9</v>
      </c>
      <c r="H25" s="21">
        <f t="shared" ref="H25:H111" si="5">I24+1</f>
        <v>324</v>
      </c>
      <c r="I25" s="21">
        <f t="shared" ref="I25:I114" si="6">G25+H25-1</f>
        <v>332</v>
      </c>
    </row>
    <row r="26" spans="1:9" x14ac:dyDescent="0.2">
      <c r="A26" s="26">
        <f t="shared" si="2"/>
        <v>22</v>
      </c>
      <c r="B26" s="37" t="s">
        <v>46</v>
      </c>
      <c r="C26" s="25"/>
      <c r="D26" s="68" t="s">
        <v>47</v>
      </c>
      <c r="E26" s="23" t="s">
        <v>48</v>
      </c>
      <c r="F26" s="20" t="s">
        <v>13</v>
      </c>
      <c r="G26" s="24">
        <v>4</v>
      </c>
      <c r="H26" s="21">
        <f t="shared" si="5"/>
        <v>333</v>
      </c>
      <c r="I26" s="21">
        <f t="shared" si="6"/>
        <v>336</v>
      </c>
    </row>
    <row r="27" spans="1:9" s="22" customFormat="1" ht="48" x14ac:dyDescent="0.2">
      <c r="A27" s="26">
        <f t="shared" si="2"/>
        <v>23</v>
      </c>
      <c r="B27" s="52" t="s">
        <v>49</v>
      </c>
      <c r="C27" s="40" t="s">
        <v>50</v>
      </c>
      <c r="D27" s="78" t="s">
        <v>51</v>
      </c>
      <c r="E27" s="39" t="s">
        <v>52</v>
      </c>
      <c r="F27" s="40" t="s">
        <v>13</v>
      </c>
      <c r="G27" s="41">
        <v>1</v>
      </c>
      <c r="H27" s="21">
        <f t="shared" si="5"/>
        <v>337</v>
      </c>
      <c r="I27" s="21">
        <f t="shared" si="6"/>
        <v>337</v>
      </c>
    </row>
    <row r="28" spans="1:9" s="22" customFormat="1" ht="48" x14ac:dyDescent="0.2">
      <c r="A28" s="26">
        <f t="shared" si="2"/>
        <v>24</v>
      </c>
      <c r="B28" s="52" t="s">
        <v>53</v>
      </c>
      <c r="C28" s="40" t="s">
        <v>50</v>
      </c>
      <c r="D28" s="78" t="s">
        <v>51</v>
      </c>
      <c r="E28" s="39" t="s">
        <v>52</v>
      </c>
      <c r="F28" s="19" t="s">
        <v>13</v>
      </c>
      <c r="G28" s="34">
        <v>1</v>
      </c>
      <c r="H28" s="21">
        <f t="shared" si="5"/>
        <v>338</v>
      </c>
      <c r="I28" s="21">
        <f t="shared" si="6"/>
        <v>338</v>
      </c>
    </row>
    <row r="29" spans="1:9" s="22" customFormat="1" ht="36" x14ac:dyDescent="0.2">
      <c r="A29" s="26">
        <f t="shared" si="2"/>
        <v>25</v>
      </c>
      <c r="B29" s="53" t="s">
        <v>54</v>
      </c>
      <c r="C29" s="11" t="s">
        <v>55</v>
      </c>
      <c r="D29" s="79" t="s">
        <v>56</v>
      </c>
      <c r="E29" s="42" t="s">
        <v>57</v>
      </c>
      <c r="F29" s="11" t="s">
        <v>13</v>
      </c>
      <c r="G29" s="43">
        <v>1</v>
      </c>
      <c r="H29" s="21">
        <f t="shared" si="5"/>
        <v>339</v>
      </c>
      <c r="I29" s="21">
        <f t="shared" si="6"/>
        <v>339</v>
      </c>
    </row>
    <row r="30" spans="1:9" s="22" customFormat="1" ht="48" x14ac:dyDescent="0.2">
      <c r="A30" s="26">
        <f t="shared" si="2"/>
        <v>26</v>
      </c>
      <c r="B30" s="53" t="s">
        <v>58</v>
      </c>
      <c r="C30" s="11" t="s">
        <v>55</v>
      </c>
      <c r="D30" s="79" t="s">
        <v>59</v>
      </c>
      <c r="E30" s="42" t="s">
        <v>57</v>
      </c>
      <c r="F30" s="11" t="s">
        <v>13</v>
      </c>
      <c r="G30" s="43">
        <v>1</v>
      </c>
      <c r="H30" s="21">
        <f t="shared" si="5"/>
        <v>340</v>
      </c>
      <c r="I30" s="21">
        <f t="shared" si="6"/>
        <v>340</v>
      </c>
    </row>
    <row r="31" spans="1:9" s="22" customFormat="1" ht="48" x14ac:dyDescent="0.2">
      <c r="A31" s="26">
        <f t="shared" si="2"/>
        <v>27</v>
      </c>
      <c r="B31" s="53" t="s">
        <v>60</v>
      </c>
      <c r="C31" s="11" t="s">
        <v>55</v>
      </c>
      <c r="D31" s="79" t="s">
        <v>56</v>
      </c>
      <c r="E31" s="42" t="s">
        <v>57</v>
      </c>
      <c r="F31" s="11" t="s">
        <v>13</v>
      </c>
      <c r="G31" s="43">
        <v>1</v>
      </c>
      <c r="H31" s="21">
        <f t="shared" si="5"/>
        <v>341</v>
      </c>
      <c r="I31" s="21">
        <f t="shared" si="6"/>
        <v>341</v>
      </c>
    </row>
    <row r="32" spans="1:9" s="22" customFormat="1" ht="48" x14ac:dyDescent="0.2">
      <c r="A32" s="26">
        <f t="shared" si="2"/>
        <v>28</v>
      </c>
      <c r="B32" s="53" t="s">
        <v>61</v>
      </c>
      <c r="C32" s="11" t="s">
        <v>55</v>
      </c>
      <c r="D32" s="79" t="s">
        <v>59</v>
      </c>
      <c r="E32" s="42" t="s">
        <v>57</v>
      </c>
      <c r="F32" s="11" t="s">
        <v>13</v>
      </c>
      <c r="G32" s="43">
        <v>1</v>
      </c>
      <c r="H32" s="21">
        <f t="shared" si="5"/>
        <v>342</v>
      </c>
      <c r="I32" s="21">
        <f t="shared" si="6"/>
        <v>342</v>
      </c>
    </row>
    <row r="33" spans="1:9" s="22" customFormat="1" ht="36" x14ac:dyDescent="0.2">
      <c r="A33" s="26">
        <f t="shared" si="2"/>
        <v>29</v>
      </c>
      <c r="B33" s="53" t="s">
        <v>62</v>
      </c>
      <c r="C33" s="11" t="s">
        <v>63</v>
      </c>
      <c r="D33" s="79" t="s">
        <v>64</v>
      </c>
      <c r="E33" s="42" t="s">
        <v>65</v>
      </c>
      <c r="F33" s="11" t="s">
        <v>13</v>
      </c>
      <c r="G33" s="43">
        <v>3</v>
      </c>
      <c r="H33" s="21">
        <f t="shared" si="5"/>
        <v>343</v>
      </c>
      <c r="I33" s="21">
        <f t="shared" si="6"/>
        <v>345</v>
      </c>
    </row>
    <row r="34" spans="1:9" s="22" customFormat="1" ht="24" x14ac:dyDescent="0.2">
      <c r="A34" s="26">
        <f t="shared" si="2"/>
        <v>30</v>
      </c>
      <c r="B34" s="54" t="s">
        <v>66</v>
      </c>
      <c r="C34" s="11" t="s">
        <v>67</v>
      </c>
      <c r="D34" s="79" t="s">
        <v>68</v>
      </c>
      <c r="E34" s="42" t="s">
        <v>65</v>
      </c>
      <c r="F34" s="19" t="s">
        <v>13</v>
      </c>
      <c r="G34" s="33">
        <v>3</v>
      </c>
      <c r="H34" s="21">
        <f t="shared" si="5"/>
        <v>346</v>
      </c>
      <c r="I34" s="21">
        <f t="shared" si="6"/>
        <v>348</v>
      </c>
    </row>
    <row r="35" spans="1:9" s="22" customFormat="1" ht="36" x14ac:dyDescent="0.2">
      <c r="A35" s="26">
        <f t="shared" si="2"/>
        <v>31</v>
      </c>
      <c r="B35" s="38" t="s">
        <v>69</v>
      </c>
      <c r="C35" s="18" t="s">
        <v>70</v>
      </c>
      <c r="D35" s="80" t="s">
        <v>71</v>
      </c>
      <c r="E35" s="15" t="s">
        <v>57</v>
      </c>
      <c r="F35" s="17" t="s">
        <v>13</v>
      </c>
      <c r="G35" s="36">
        <v>1</v>
      </c>
      <c r="H35" s="21">
        <f t="shared" si="5"/>
        <v>349</v>
      </c>
      <c r="I35" s="21">
        <f t="shared" si="6"/>
        <v>349</v>
      </c>
    </row>
    <row r="36" spans="1:9" s="22" customFormat="1" ht="48" x14ac:dyDescent="0.2">
      <c r="A36" s="26">
        <f t="shared" si="2"/>
        <v>32</v>
      </c>
      <c r="B36" s="38" t="s">
        <v>72</v>
      </c>
      <c r="C36" s="18" t="s">
        <v>70</v>
      </c>
      <c r="D36" s="80" t="s">
        <v>73</v>
      </c>
      <c r="E36" s="15" t="s">
        <v>57</v>
      </c>
      <c r="F36" s="17" t="s">
        <v>13</v>
      </c>
      <c r="G36" s="36">
        <v>1</v>
      </c>
      <c r="H36" s="21">
        <f t="shared" si="5"/>
        <v>350</v>
      </c>
      <c r="I36" s="21">
        <f t="shared" si="6"/>
        <v>350</v>
      </c>
    </row>
    <row r="37" spans="1:9" s="22" customFormat="1" ht="48" x14ac:dyDescent="0.2">
      <c r="A37" s="26">
        <f t="shared" si="2"/>
        <v>33</v>
      </c>
      <c r="B37" s="38" t="s">
        <v>74</v>
      </c>
      <c r="C37" s="18" t="s">
        <v>70</v>
      </c>
      <c r="D37" s="80" t="s">
        <v>75</v>
      </c>
      <c r="E37" s="15" t="s">
        <v>57</v>
      </c>
      <c r="F37" s="17" t="s">
        <v>13</v>
      </c>
      <c r="G37" s="36">
        <v>1</v>
      </c>
      <c r="H37" s="21">
        <f t="shared" si="5"/>
        <v>351</v>
      </c>
      <c r="I37" s="21">
        <f t="shared" si="6"/>
        <v>351</v>
      </c>
    </row>
    <row r="38" spans="1:9" s="22" customFormat="1" ht="24" x14ac:dyDescent="0.2">
      <c r="A38" s="26">
        <f t="shared" si="2"/>
        <v>34</v>
      </c>
      <c r="B38" s="55" t="s">
        <v>76</v>
      </c>
      <c r="C38" s="11" t="s">
        <v>77</v>
      </c>
      <c r="D38" s="81" t="s">
        <v>78</v>
      </c>
      <c r="E38" s="39" t="s">
        <v>57</v>
      </c>
      <c r="F38" s="19" t="s">
        <v>13</v>
      </c>
      <c r="G38" s="34">
        <v>1</v>
      </c>
      <c r="H38" s="21">
        <f t="shared" si="5"/>
        <v>352</v>
      </c>
      <c r="I38" s="21">
        <f t="shared" si="6"/>
        <v>352</v>
      </c>
    </row>
    <row r="39" spans="1:9" s="22" customFormat="1" ht="24" x14ac:dyDescent="0.2">
      <c r="A39" s="26">
        <f t="shared" si="2"/>
        <v>35</v>
      </c>
      <c r="B39" s="55" t="s">
        <v>79</v>
      </c>
      <c r="C39" s="11" t="s">
        <v>77</v>
      </c>
      <c r="D39" s="81" t="s">
        <v>80</v>
      </c>
      <c r="E39" s="39" t="s">
        <v>57</v>
      </c>
      <c r="F39" s="19" t="s">
        <v>13</v>
      </c>
      <c r="G39" s="34">
        <v>1</v>
      </c>
      <c r="H39" s="21">
        <f t="shared" si="5"/>
        <v>353</v>
      </c>
      <c r="I39" s="21">
        <f t="shared" si="6"/>
        <v>353</v>
      </c>
    </row>
    <row r="40" spans="1:9" s="22" customFormat="1" ht="36" x14ac:dyDescent="0.2">
      <c r="A40" s="26">
        <f t="shared" si="2"/>
        <v>36</v>
      </c>
      <c r="B40" s="55" t="s">
        <v>81</v>
      </c>
      <c r="C40" s="11" t="s">
        <v>77</v>
      </c>
      <c r="D40" s="81" t="s">
        <v>78</v>
      </c>
      <c r="E40" s="39" t="s">
        <v>57</v>
      </c>
      <c r="F40" s="19" t="s">
        <v>13</v>
      </c>
      <c r="G40" s="34">
        <v>1</v>
      </c>
      <c r="H40" s="21">
        <f t="shared" si="5"/>
        <v>354</v>
      </c>
      <c r="I40" s="21">
        <f t="shared" si="6"/>
        <v>354</v>
      </c>
    </row>
    <row r="41" spans="1:9" s="22" customFormat="1" ht="24" x14ac:dyDescent="0.2">
      <c r="A41" s="26">
        <f t="shared" si="2"/>
        <v>37</v>
      </c>
      <c r="B41" s="55" t="s">
        <v>82</v>
      </c>
      <c r="C41" s="11" t="s">
        <v>77</v>
      </c>
      <c r="D41" s="81" t="s">
        <v>80</v>
      </c>
      <c r="E41" s="39" t="s">
        <v>57</v>
      </c>
      <c r="F41" s="19" t="s">
        <v>13</v>
      </c>
      <c r="G41" s="34">
        <v>1</v>
      </c>
      <c r="H41" s="21">
        <f t="shared" si="5"/>
        <v>355</v>
      </c>
      <c r="I41" s="21">
        <f t="shared" si="6"/>
        <v>355</v>
      </c>
    </row>
    <row r="42" spans="1:9" s="22" customFormat="1" ht="36" x14ac:dyDescent="0.2">
      <c r="A42" s="26">
        <f t="shared" si="2"/>
        <v>38</v>
      </c>
      <c r="B42" s="55" t="s">
        <v>83</v>
      </c>
      <c r="C42" s="11" t="s">
        <v>77</v>
      </c>
      <c r="D42" s="81" t="s">
        <v>78</v>
      </c>
      <c r="E42" s="39" t="s">
        <v>57</v>
      </c>
      <c r="F42" s="19" t="s">
        <v>13</v>
      </c>
      <c r="G42" s="34">
        <v>1</v>
      </c>
      <c r="H42" s="21">
        <f t="shared" si="5"/>
        <v>356</v>
      </c>
      <c r="I42" s="21">
        <f t="shared" si="6"/>
        <v>356</v>
      </c>
    </row>
    <row r="43" spans="1:9" s="22" customFormat="1" ht="24" x14ac:dyDescent="0.2">
      <c r="A43" s="26">
        <f t="shared" si="2"/>
        <v>39</v>
      </c>
      <c r="B43" s="55" t="s">
        <v>84</v>
      </c>
      <c r="C43" s="11" t="s">
        <v>77</v>
      </c>
      <c r="D43" s="81" t="s">
        <v>80</v>
      </c>
      <c r="E43" s="39" t="s">
        <v>57</v>
      </c>
      <c r="F43" s="19" t="s">
        <v>13</v>
      </c>
      <c r="G43" s="34">
        <v>1</v>
      </c>
      <c r="H43" s="21">
        <f t="shared" si="5"/>
        <v>357</v>
      </c>
      <c r="I43" s="21">
        <f t="shared" si="6"/>
        <v>357</v>
      </c>
    </row>
    <row r="44" spans="1:9" s="22" customFormat="1" ht="36" x14ac:dyDescent="0.2">
      <c r="A44" s="26">
        <f t="shared" si="2"/>
        <v>40</v>
      </c>
      <c r="B44" s="55" t="s">
        <v>85</v>
      </c>
      <c r="C44" s="11" t="s">
        <v>77</v>
      </c>
      <c r="D44" s="81" t="s">
        <v>78</v>
      </c>
      <c r="E44" s="39" t="s">
        <v>57</v>
      </c>
      <c r="F44" s="19" t="s">
        <v>13</v>
      </c>
      <c r="G44" s="34">
        <v>1</v>
      </c>
      <c r="H44" s="21">
        <f t="shared" si="5"/>
        <v>358</v>
      </c>
      <c r="I44" s="21">
        <f t="shared" si="6"/>
        <v>358</v>
      </c>
    </row>
    <row r="45" spans="1:9" s="22" customFormat="1" ht="24" x14ac:dyDescent="0.2">
      <c r="A45" s="26">
        <f t="shared" si="2"/>
        <v>41</v>
      </c>
      <c r="B45" s="55" t="s">
        <v>86</v>
      </c>
      <c r="C45" s="11" t="s">
        <v>77</v>
      </c>
      <c r="D45" s="81" t="s">
        <v>80</v>
      </c>
      <c r="E45" s="39" t="s">
        <v>57</v>
      </c>
      <c r="F45" s="19" t="s">
        <v>13</v>
      </c>
      <c r="G45" s="34">
        <v>1</v>
      </c>
      <c r="H45" s="21">
        <f t="shared" si="5"/>
        <v>359</v>
      </c>
      <c r="I45" s="21">
        <f t="shared" si="6"/>
        <v>359</v>
      </c>
    </row>
    <row r="46" spans="1:9" s="22" customFormat="1" ht="36" x14ac:dyDescent="0.2">
      <c r="A46" s="46">
        <f t="shared" si="2"/>
        <v>42</v>
      </c>
      <c r="B46" s="56" t="s">
        <v>87</v>
      </c>
      <c r="C46" s="46" t="s">
        <v>88</v>
      </c>
      <c r="D46" s="82" t="s">
        <v>89</v>
      </c>
      <c r="E46" s="45" t="s">
        <v>57</v>
      </c>
      <c r="F46" s="46" t="s">
        <v>13</v>
      </c>
      <c r="G46" s="48">
        <v>1</v>
      </c>
      <c r="H46" s="48">
        <f t="shared" si="5"/>
        <v>360</v>
      </c>
      <c r="I46" s="48">
        <f t="shared" si="6"/>
        <v>360</v>
      </c>
    </row>
    <row r="47" spans="1:9" s="22" customFormat="1" ht="36" x14ac:dyDescent="0.2">
      <c r="A47" s="46">
        <f t="shared" si="2"/>
        <v>43</v>
      </c>
      <c r="B47" s="56" t="s">
        <v>90</v>
      </c>
      <c r="C47" s="46" t="s">
        <v>88</v>
      </c>
      <c r="D47" s="82" t="s">
        <v>91</v>
      </c>
      <c r="E47" s="45" t="s">
        <v>57</v>
      </c>
      <c r="F47" s="46" t="s">
        <v>13</v>
      </c>
      <c r="G47" s="48">
        <v>1</v>
      </c>
      <c r="H47" s="48">
        <f t="shared" si="5"/>
        <v>361</v>
      </c>
      <c r="I47" s="48">
        <f t="shared" si="6"/>
        <v>361</v>
      </c>
    </row>
    <row r="48" spans="1:9" s="22" customFormat="1" ht="36" x14ac:dyDescent="0.2">
      <c r="A48" s="26">
        <f t="shared" si="2"/>
        <v>44</v>
      </c>
      <c r="B48" s="53" t="s">
        <v>92</v>
      </c>
      <c r="C48" s="11" t="s">
        <v>93</v>
      </c>
      <c r="D48" s="79" t="s">
        <v>56</v>
      </c>
      <c r="E48" s="42" t="s">
        <v>57</v>
      </c>
      <c r="F48" s="11" t="s">
        <v>13</v>
      </c>
      <c r="G48" s="43">
        <v>1</v>
      </c>
      <c r="H48" s="21">
        <f t="shared" si="5"/>
        <v>362</v>
      </c>
      <c r="I48" s="21">
        <f t="shared" si="6"/>
        <v>362</v>
      </c>
    </row>
    <row r="49" spans="1:9" s="22" customFormat="1" ht="48" x14ac:dyDescent="0.2">
      <c r="A49" s="26">
        <f t="shared" si="2"/>
        <v>45</v>
      </c>
      <c r="B49" s="53" t="s">
        <v>94</v>
      </c>
      <c r="C49" s="11" t="s">
        <v>93</v>
      </c>
      <c r="D49" s="79" t="s">
        <v>59</v>
      </c>
      <c r="E49" s="42" t="s">
        <v>57</v>
      </c>
      <c r="F49" s="11" t="s">
        <v>13</v>
      </c>
      <c r="G49" s="43">
        <v>1</v>
      </c>
      <c r="H49" s="21">
        <f t="shared" si="5"/>
        <v>363</v>
      </c>
      <c r="I49" s="21">
        <f t="shared" si="6"/>
        <v>363</v>
      </c>
    </row>
    <row r="50" spans="1:9" s="22" customFormat="1" ht="36" x14ac:dyDescent="0.2">
      <c r="A50" s="26">
        <f t="shared" si="2"/>
        <v>46</v>
      </c>
      <c r="B50" s="38" t="s">
        <v>95</v>
      </c>
      <c r="C50" s="18" t="s">
        <v>96</v>
      </c>
      <c r="D50" s="80" t="s">
        <v>97</v>
      </c>
      <c r="E50" s="15" t="s">
        <v>57</v>
      </c>
      <c r="F50" s="17" t="s">
        <v>13</v>
      </c>
      <c r="G50" s="36">
        <v>1</v>
      </c>
      <c r="H50" s="21">
        <f t="shared" si="5"/>
        <v>364</v>
      </c>
      <c r="I50" s="21">
        <f t="shared" si="6"/>
        <v>364</v>
      </c>
    </row>
    <row r="51" spans="1:9" s="22" customFormat="1" ht="36" x14ac:dyDescent="0.2">
      <c r="A51" s="26">
        <f t="shared" si="2"/>
        <v>47</v>
      </c>
      <c r="B51" s="38" t="s">
        <v>98</v>
      </c>
      <c r="C51" s="18" t="s">
        <v>96</v>
      </c>
      <c r="D51" s="80" t="s">
        <v>99</v>
      </c>
      <c r="E51" s="15" t="s">
        <v>57</v>
      </c>
      <c r="F51" s="17" t="s">
        <v>13</v>
      </c>
      <c r="G51" s="36">
        <v>1</v>
      </c>
      <c r="H51" s="21">
        <f t="shared" si="5"/>
        <v>365</v>
      </c>
      <c r="I51" s="21">
        <f t="shared" si="6"/>
        <v>365</v>
      </c>
    </row>
    <row r="52" spans="1:9" s="22" customFormat="1" ht="36" x14ac:dyDescent="0.2">
      <c r="A52" s="46">
        <f t="shared" si="2"/>
        <v>48</v>
      </c>
      <c r="B52" s="56" t="s">
        <v>100</v>
      </c>
      <c r="C52" s="46" t="s">
        <v>101</v>
      </c>
      <c r="D52" s="82" t="s">
        <v>97</v>
      </c>
      <c r="E52" s="45" t="s">
        <v>57</v>
      </c>
      <c r="F52" s="46" t="s">
        <v>13</v>
      </c>
      <c r="G52" s="48">
        <v>1</v>
      </c>
      <c r="H52" s="48">
        <f t="shared" si="5"/>
        <v>366</v>
      </c>
      <c r="I52" s="48">
        <f t="shared" si="6"/>
        <v>366</v>
      </c>
    </row>
    <row r="53" spans="1:9" s="22" customFormat="1" ht="36" x14ac:dyDescent="0.2">
      <c r="A53" s="46">
        <f t="shared" si="2"/>
        <v>49</v>
      </c>
      <c r="B53" s="56" t="s">
        <v>102</v>
      </c>
      <c r="C53" s="46" t="s">
        <v>101</v>
      </c>
      <c r="D53" s="82" t="s">
        <v>99</v>
      </c>
      <c r="E53" s="45" t="s">
        <v>57</v>
      </c>
      <c r="F53" s="46" t="s">
        <v>13</v>
      </c>
      <c r="G53" s="48">
        <v>1</v>
      </c>
      <c r="H53" s="48">
        <f t="shared" si="5"/>
        <v>367</v>
      </c>
      <c r="I53" s="48">
        <f t="shared" si="6"/>
        <v>367</v>
      </c>
    </row>
    <row r="54" spans="1:9" s="22" customFormat="1" ht="48" x14ac:dyDescent="0.2">
      <c r="A54" s="26">
        <f t="shared" si="2"/>
        <v>50</v>
      </c>
      <c r="B54" s="55" t="s">
        <v>103</v>
      </c>
      <c r="C54" s="11" t="s">
        <v>104</v>
      </c>
      <c r="D54" s="81" t="s">
        <v>105</v>
      </c>
      <c r="E54" s="39" t="s">
        <v>57</v>
      </c>
      <c r="F54" s="19" t="s">
        <v>13</v>
      </c>
      <c r="G54" s="34">
        <v>1</v>
      </c>
      <c r="H54" s="21">
        <f t="shared" si="5"/>
        <v>368</v>
      </c>
      <c r="I54" s="21">
        <f t="shared" si="6"/>
        <v>368</v>
      </c>
    </row>
    <row r="55" spans="1:9" s="22" customFormat="1" ht="48" x14ac:dyDescent="0.2">
      <c r="A55" s="26">
        <f t="shared" si="2"/>
        <v>51</v>
      </c>
      <c r="B55" s="55" t="s">
        <v>106</v>
      </c>
      <c r="C55" s="11" t="s">
        <v>104</v>
      </c>
      <c r="D55" s="81" t="s">
        <v>107</v>
      </c>
      <c r="E55" s="39" t="s">
        <v>57</v>
      </c>
      <c r="F55" s="19" t="s">
        <v>13</v>
      </c>
      <c r="G55" s="34">
        <v>1</v>
      </c>
      <c r="H55" s="21">
        <f t="shared" si="5"/>
        <v>369</v>
      </c>
      <c r="I55" s="21">
        <f t="shared" si="6"/>
        <v>369</v>
      </c>
    </row>
    <row r="56" spans="1:9" s="22" customFormat="1" ht="48" x14ac:dyDescent="0.2">
      <c r="A56" s="26">
        <f t="shared" si="2"/>
        <v>52</v>
      </c>
      <c r="B56" s="55" t="s">
        <v>108</v>
      </c>
      <c r="C56" s="11" t="s">
        <v>104</v>
      </c>
      <c r="D56" s="81" t="s">
        <v>109</v>
      </c>
      <c r="E56" s="39" t="s">
        <v>57</v>
      </c>
      <c r="F56" s="19" t="s">
        <v>13</v>
      </c>
      <c r="G56" s="34">
        <v>1</v>
      </c>
      <c r="H56" s="21">
        <f t="shared" si="5"/>
        <v>370</v>
      </c>
      <c r="I56" s="21">
        <f t="shared" si="6"/>
        <v>370</v>
      </c>
    </row>
    <row r="57" spans="1:9" s="22" customFormat="1" ht="48" x14ac:dyDescent="0.2">
      <c r="A57" s="26">
        <f t="shared" si="2"/>
        <v>53</v>
      </c>
      <c r="B57" s="55" t="s">
        <v>110</v>
      </c>
      <c r="C57" s="11" t="s">
        <v>104</v>
      </c>
      <c r="D57" s="81" t="s">
        <v>111</v>
      </c>
      <c r="E57" s="39" t="s">
        <v>57</v>
      </c>
      <c r="F57" s="19" t="s">
        <v>13</v>
      </c>
      <c r="G57" s="34">
        <v>1</v>
      </c>
      <c r="H57" s="21">
        <f t="shared" si="5"/>
        <v>371</v>
      </c>
      <c r="I57" s="21">
        <f t="shared" si="6"/>
        <v>371</v>
      </c>
    </row>
    <row r="58" spans="1:9" s="22" customFormat="1" ht="36" x14ac:dyDescent="0.2">
      <c r="A58" s="26">
        <f t="shared" si="2"/>
        <v>54</v>
      </c>
      <c r="B58" s="57" t="s">
        <v>112</v>
      </c>
      <c r="C58" s="18" t="s">
        <v>113</v>
      </c>
      <c r="D58" s="80" t="s">
        <v>114</v>
      </c>
      <c r="E58" s="15" t="s">
        <v>57</v>
      </c>
      <c r="F58" s="17" t="s">
        <v>13</v>
      </c>
      <c r="G58" s="35">
        <v>1</v>
      </c>
      <c r="H58" s="21">
        <f t="shared" si="5"/>
        <v>372</v>
      </c>
      <c r="I58" s="21">
        <f t="shared" si="6"/>
        <v>372</v>
      </c>
    </row>
    <row r="59" spans="1:9" s="22" customFormat="1" ht="84" x14ac:dyDescent="0.2">
      <c r="A59" s="26">
        <f t="shared" si="2"/>
        <v>55</v>
      </c>
      <c r="B59" s="57" t="s">
        <v>115</v>
      </c>
      <c r="C59" s="18" t="s">
        <v>113</v>
      </c>
      <c r="D59" s="80" t="s">
        <v>116</v>
      </c>
      <c r="E59" s="15" t="s">
        <v>57</v>
      </c>
      <c r="F59" s="17" t="s">
        <v>13</v>
      </c>
      <c r="G59" s="35">
        <v>1</v>
      </c>
      <c r="H59" s="21">
        <f t="shared" si="5"/>
        <v>373</v>
      </c>
      <c r="I59" s="21">
        <f t="shared" si="6"/>
        <v>373</v>
      </c>
    </row>
    <row r="60" spans="1:9" s="22" customFormat="1" ht="36" x14ac:dyDescent="0.2">
      <c r="A60" s="44">
        <f t="shared" si="2"/>
        <v>56</v>
      </c>
      <c r="B60" s="58" t="s">
        <v>117</v>
      </c>
      <c r="C60" s="46" t="s">
        <v>118</v>
      </c>
      <c r="D60" s="82" t="s">
        <v>114</v>
      </c>
      <c r="E60" s="45" t="s">
        <v>57</v>
      </c>
      <c r="F60" s="46" t="s">
        <v>13</v>
      </c>
      <c r="G60" s="47">
        <v>1</v>
      </c>
      <c r="H60" s="48">
        <f t="shared" si="5"/>
        <v>374</v>
      </c>
      <c r="I60" s="48">
        <f t="shared" si="6"/>
        <v>374</v>
      </c>
    </row>
    <row r="61" spans="1:9" s="22" customFormat="1" ht="84" x14ac:dyDescent="0.2">
      <c r="A61" s="44">
        <f t="shared" si="2"/>
        <v>57</v>
      </c>
      <c r="B61" s="58" t="s">
        <v>119</v>
      </c>
      <c r="C61" s="46" t="s">
        <v>118</v>
      </c>
      <c r="D61" s="82" t="s">
        <v>116</v>
      </c>
      <c r="E61" s="45" t="s">
        <v>57</v>
      </c>
      <c r="F61" s="46" t="s">
        <v>13</v>
      </c>
      <c r="G61" s="47">
        <v>1</v>
      </c>
      <c r="H61" s="48">
        <f t="shared" si="5"/>
        <v>375</v>
      </c>
      <c r="I61" s="48">
        <f t="shared" si="6"/>
        <v>375</v>
      </c>
    </row>
    <row r="62" spans="1:9" s="22" customFormat="1" ht="36" x14ac:dyDescent="0.2">
      <c r="A62" s="92">
        <f t="shared" si="2"/>
        <v>58</v>
      </c>
      <c r="B62" s="99" t="s">
        <v>120</v>
      </c>
      <c r="C62" s="92" t="s">
        <v>121</v>
      </c>
      <c r="D62" s="100" t="s">
        <v>56</v>
      </c>
      <c r="E62" s="101" t="s">
        <v>57</v>
      </c>
      <c r="F62" s="92" t="s">
        <v>13</v>
      </c>
      <c r="G62" s="102">
        <v>1</v>
      </c>
      <c r="H62" s="98">
        <f t="shared" si="5"/>
        <v>376</v>
      </c>
      <c r="I62" s="98">
        <f t="shared" si="6"/>
        <v>376</v>
      </c>
    </row>
    <row r="63" spans="1:9" s="22" customFormat="1" ht="48" x14ac:dyDescent="0.2">
      <c r="A63" s="92">
        <f t="shared" si="2"/>
        <v>59</v>
      </c>
      <c r="B63" s="99" t="s">
        <v>122</v>
      </c>
      <c r="C63" s="92" t="s">
        <v>121</v>
      </c>
      <c r="D63" s="100" t="s">
        <v>59</v>
      </c>
      <c r="E63" s="101" t="s">
        <v>57</v>
      </c>
      <c r="F63" s="92" t="s">
        <v>13</v>
      </c>
      <c r="G63" s="102">
        <v>1</v>
      </c>
      <c r="H63" s="98">
        <f t="shared" si="5"/>
        <v>377</v>
      </c>
      <c r="I63" s="98">
        <f t="shared" si="6"/>
        <v>377</v>
      </c>
    </row>
    <row r="64" spans="1:9" s="22" customFormat="1" ht="36" x14ac:dyDescent="0.2">
      <c r="A64" s="92">
        <f t="shared" si="2"/>
        <v>60</v>
      </c>
      <c r="B64" s="99" t="s">
        <v>123</v>
      </c>
      <c r="C64" s="92" t="s">
        <v>121</v>
      </c>
      <c r="D64" s="100" t="s">
        <v>56</v>
      </c>
      <c r="E64" s="101" t="s">
        <v>57</v>
      </c>
      <c r="F64" s="92" t="s">
        <v>13</v>
      </c>
      <c r="G64" s="102">
        <v>1</v>
      </c>
      <c r="H64" s="98">
        <f t="shared" si="5"/>
        <v>378</v>
      </c>
      <c r="I64" s="98">
        <f t="shared" si="6"/>
        <v>378</v>
      </c>
    </row>
    <row r="65" spans="1:9" s="22" customFormat="1" ht="48" x14ac:dyDescent="0.2">
      <c r="A65" s="92">
        <f t="shared" si="2"/>
        <v>61</v>
      </c>
      <c r="B65" s="99" t="s">
        <v>124</v>
      </c>
      <c r="C65" s="92" t="s">
        <v>121</v>
      </c>
      <c r="D65" s="100" t="s">
        <v>59</v>
      </c>
      <c r="E65" s="101" t="s">
        <v>57</v>
      </c>
      <c r="F65" s="92" t="s">
        <v>13</v>
      </c>
      <c r="G65" s="102">
        <v>1</v>
      </c>
      <c r="H65" s="98">
        <f t="shared" si="5"/>
        <v>379</v>
      </c>
      <c r="I65" s="98">
        <f t="shared" si="6"/>
        <v>379</v>
      </c>
    </row>
    <row r="66" spans="1:9" s="22" customFormat="1" ht="36" x14ac:dyDescent="0.2">
      <c r="A66" s="46">
        <f t="shared" si="2"/>
        <v>62</v>
      </c>
      <c r="B66" s="64" t="s">
        <v>125</v>
      </c>
      <c r="C66" s="46" t="s">
        <v>126</v>
      </c>
      <c r="D66" s="82" t="s">
        <v>56</v>
      </c>
      <c r="E66" s="45" t="s">
        <v>57</v>
      </c>
      <c r="F66" s="46" t="s">
        <v>13</v>
      </c>
      <c r="G66" s="47">
        <v>1</v>
      </c>
      <c r="H66" s="48">
        <f t="shared" si="5"/>
        <v>380</v>
      </c>
      <c r="I66" s="48">
        <f t="shared" si="6"/>
        <v>380</v>
      </c>
    </row>
    <row r="67" spans="1:9" s="22" customFormat="1" ht="48" x14ac:dyDescent="0.2">
      <c r="A67" s="46">
        <f t="shared" si="2"/>
        <v>63</v>
      </c>
      <c r="B67" s="64" t="s">
        <v>127</v>
      </c>
      <c r="C67" s="46" t="s">
        <v>126</v>
      </c>
      <c r="D67" s="82" t="s">
        <v>59</v>
      </c>
      <c r="E67" s="45" t="s">
        <v>57</v>
      </c>
      <c r="F67" s="46" t="s">
        <v>13</v>
      </c>
      <c r="G67" s="47">
        <v>1</v>
      </c>
      <c r="H67" s="48">
        <f t="shared" si="5"/>
        <v>381</v>
      </c>
      <c r="I67" s="48">
        <f t="shared" si="6"/>
        <v>381</v>
      </c>
    </row>
    <row r="68" spans="1:9" s="22" customFormat="1" ht="36" x14ac:dyDescent="0.2">
      <c r="A68" s="46">
        <f t="shared" si="2"/>
        <v>64</v>
      </c>
      <c r="B68" s="64" t="s">
        <v>128</v>
      </c>
      <c r="C68" s="46" t="s">
        <v>126</v>
      </c>
      <c r="D68" s="82" t="s">
        <v>56</v>
      </c>
      <c r="E68" s="45" t="s">
        <v>57</v>
      </c>
      <c r="F68" s="46" t="s">
        <v>13</v>
      </c>
      <c r="G68" s="47">
        <v>1</v>
      </c>
      <c r="H68" s="48">
        <f t="shared" si="5"/>
        <v>382</v>
      </c>
      <c r="I68" s="48">
        <f t="shared" si="6"/>
        <v>382</v>
      </c>
    </row>
    <row r="69" spans="1:9" s="22" customFormat="1" ht="48" x14ac:dyDescent="0.2">
      <c r="A69" s="46">
        <f t="shared" si="2"/>
        <v>65</v>
      </c>
      <c r="B69" s="64" t="s">
        <v>129</v>
      </c>
      <c r="C69" s="46" t="s">
        <v>126</v>
      </c>
      <c r="D69" s="82" t="s">
        <v>59</v>
      </c>
      <c r="E69" s="45" t="s">
        <v>57</v>
      </c>
      <c r="F69" s="46" t="s">
        <v>13</v>
      </c>
      <c r="G69" s="47">
        <v>1</v>
      </c>
      <c r="H69" s="48">
        <f t="shared" si="5"/>
        <v>383</v>
      </c>
      <c r="I69" s="48">
        <f t="shared" si="6"/>
        <v>383</v>
      </c>
    </row>
    <row r="70" spans="1:9" s="22" customFormat="1" ht="48" x14ac:dyDescent="0.2">
      <c r="A70" s="46">
        <f t="shared" si="2"/>
        <v>66</v>
      </c>
      <c r="B70" s="64" t="s">
        <v>130</v>
      </c>
      <c r="C70" s="46" t="s">
        <v>131</v>
      </c>
      <c r="D70" s="82" t="s">
        <v>56</v>
      </c>
      <c r="E70" s="45" t="s">
        <v>57</v>
      </c>
      <c r="F70" s="46" t="s">
        <v>13</v>
      </c>
      <c r="G70" s="47">
        <v>1</v>
      </c>
      <c r="H70" s="48">
        <f t="shared" si="5"/>
        <v>384</v>
      </c>
      <c r="I70" s="48">
        <f t="shared" si="6"/>
        <v>384</v>
      </c>
    </row>
    <row r="71" spans="1:9" s="22" customFormat="1" ht="48" x14ac:dyDescent="0.2">
      <c r="A71" s="46">
        <f t="shared" si="2"/>
        <v>67</v>
      </c>
      <c r="B71" s="64" t="s">
        <v>132</v>
      </c>
      <c r="C71" s="46" t="s">
        <v>131</v>
      </c>
      <c r="D71" s="82" t="s">
        <v>59</v>
      </c>
      <c r="E71" s="45" t="s">
        <v>57</v>
      </c>
      <c r="F71" s="46" t="s">
        <v>13</v>
      </c>
      <c r="G71" s="47">
        <v>1</v>
      </c>
      <c r="H71" s="48">
        <f t="shared" si="5"/>
        <v>385</v>
      </c>
      <c r="I71" s="48">
        <f t="shared" si="6"/>
        <v>385</v>
      </c>
    </row>
    <row r="72" spans="1:9" s="22" customFormat="1" ht="60" x14ac:dyDescent="0.2">
      <c r="A72" s="46">
        <f t="shared" si="2"/>
        <v>68</v>
      </c>
      <c r="B72" s="64" t="s">
        <v>133</v>
      </c>
      <c r="C72" s="46" t="s">
        <v>131</v>
      </c>
      <c r="D72" s="82" t="s">
        <v>59</v>
      </c>
      <c r="E72" s="45" t="s">
        <v>57</v>
      </c>
      <c r="F72" s="46" t="s">
        <v>13</v>
      </c>
      <c r="G72" s="47">
        <v>1</v>
      </c>
      <c r="H72" s="48">
        <f t="shared" si="5"/>
        <v>386</v>
      </c>
      <c r="I72" s="48">
        <f t="shared" si="6"/>
        <v>386</v>
      </c>
    </row>
    <row r="73" spans="1:9" s="22" customFormat="1" ht="60" x14ac:dyDescent="0.2">
      <c r="A73" s="46">
        <f t="shared" si="2"/>
        <v>69</v>
      </c>
      <c r="B73" s="64" t="s">
        <v>134</v>
      </c>
      <c r="C73" s="46" t="s">
        <v>131</v>
      </c>
      <c r="D73" s="82" t="s">
        <v>59</v>
      </c>
      <c r="E73" s="45" t="s">
        <v>57</v>
      </c>
      <c r="F73" s="46" t="s">
        <v>13</v>
      </c>
      <c r="G73" s="47">
        <v>1</v>
      </c>
      <c r="H73" s="48">
        <f t="shared" si="5"/>
        <v>387</v>
      </c>
      <c r="I73" s="48">
        <f t="shared" si="6"/>
        <v>387</v>
      </c>
    </row>
    <row r="74" spans="1:9" s="22" customFormat="1" ht="48" x14ac:dyDescent="0.2">
      <c r="A74" s="46">
        <f t="shared" si="2"/>
        <v>70</v>
      </c>
      <c r="B74" s="64" t="s">
        <v>135</v>
      </c>
      <c r="C74" s="46" t="s">
        <v>131</v>
      </c>
      <c r="D74" s="82" t="s">
        <v>56</v>
      </c>
      <c r="E74" s="45" t="s">
        <v>57</v>
      </c>
      <c r="F74" s="46" t="s">
        <v>13</v>
      </c>
      <c r="G74" s="47">
        <v>1</v>
      </c>
      <c r="H74" s="48">
        <f t="shared" si="5"/>
        <v>388</v>
      </c>
      <c r="I74" s="48">
        <f t="shared" si="6"/>
        <v>388</v>
      </c>
    </row>
    <row r="75" spans="1:9" s="22" customFormat="1" ht="48" x14ac:dyDescent="0.2">
      <c r="A75" s="46">
        <f t="shared" si="2"/>
        <v>71</v>
      </c>
      <c r="B75" s="64" t="s">
        <v>136</v>
      </c>
      <c r="C75" s="46" t="s">
        <v>131</v>
      </c>
      <c r="D75" s="82" t="s">
        <v>59</v>
      </c>
      <c r="E75" s="45" t="s">
        <v>57</v>
      </c>
      <c r="F75" s="46" t="s">
        <v>13</v>
      </c>
      <c r="G75" s="47">
        <v>1</v>
      </c>
      <c r="H75" s="48">
        <f t="shared" si="5"/>
        <v>389</v>
      </c>
      <c r="I75" s="48">
        <f t="shared" si="6"/>
        <v>389</v>
      </c>
    </row>
    <row r="76" spans="1:9" s="22" customFormat="1" ht="60" x14ac:dyDescent="0.2">
      <c r="A76" s="46">
        <f t="shared" si="2"/>
        <v>72</v>
      </c>
      <c r="B76" s="64" t="s">
        <v>137</v>
      </c>
      <c r="C76" s="46" t="s">
        <v>131</v>
      </c>
      <c r="D76" s="82" t="s">
        <v>59</v>
      </c>
      <c r="E76" s="45" t="s">
        <v>57</v>
      </c>
      <c r="F76" s="46" t="s">
        <v>13</v>
      </c>
      <c r="G76" s="47">
        <v>1</v>
      </c>
      <c r="H76" s="48">
        <f t="shared" si="5"/>
        <v>390</v>
      </c>
      <c r="I76" s="48">
        <f t="shared" si="6"/>
        <v>390</v>
      </c>
    </row>
    <row r="77" spans="1:9" s="22" customFormat="1" ht="60" x14ac:dyDescent="0.2">
      <c r="A77" s="46">
        <f t="shared" si="2"/>
        <v>73</v>
      </c>
      <c r="B77" s="64" t="s">
        <v>138</v>
      </c>
      <c r="C77" s="46" t="s">
        <v>131</v>
      </c>
      <c r="D77" s="82" t="s">
        <v>59</v>
      </c>
      <c r="E77" s="45" t="s">
        <v>57</v>
      </c>
      <c r="F77" s="46" t="s">
        <v>13</v>
      </c>
      <c r="G77" s="47">
        <v>1</v>
      </c>
      <c r="H77" s="48">
        <f t="shared" si="5"/>
        <v>391</v>
      </c>
      <c r="I77" s="48">
        <f t="shared" si="6"/>
        <v>391</v>
      </c>
    </row>
    <row r="78" spans="1:9" s="22" customFormat="1" ht="48" x14ac:dyDescent="0.2">
      <c r="A78" s="46">
        <f t="shared" si="2"/>
        <v>74</v>
      </c>
      <c r="B78" s="64" t="s">
        <v>139</v>
      </c>
      <c r="C78" s="46" t="s">
        <v>131</v>
      </c>
      <c r="D78" s="82" t="s">
        <v>56</v>
      </c>
      <c r="E78" s="45" t="s">
        <v>57</v>
      </c>
      <c r="F78" s="46" t="s">
        <v>13</v>
      </c>
      <c r="G78" s="47">
        <v>1</v>
      </c>
      <c r="H78" s="48">
        <f t="shared" si="5"/>
        <v>392</v>
      </c>
      <c r="I78" s="48">
        <f t="shared" si="6"/>
        <v>392</v>
      </c>
    </row>
    <row r="79" spans="1:9" s="22" customFormat="1" ht="48" x14ac:dyDescent="0.2">
      <c r="A79" s="46">
        <f t="shared" si="2"/>
        <v>75</v>
      </c>
      <c r="B79" s="64" t="s">
        <v>140</v>
      </c>
      <c r="C79" s="46" t="s">
        <v>131</v>
      </c>
      <c r="D79" s="82" t="s">
        <v>59</v>
      </c>
      <c r="E79" s="45" t="s">
        <v>57</v>
      </c>
      <c r="F79" s="46" t="s">
        <v>13</v>
      </c>
      <c r="G79" s="47">
        <v>1</v>
      </c>
      <c r="H79" s="48">
        <f t="shared" si="5"/>
        <v>393</v>
      </c>
      <c r="I79" s="48">
        <f t="shared" si="6"/>
        <v>393</v>
      </c>
    </row>
    <row r="80" spans="1:9" s="22" customFormat="1" ht="60" x14ac:dyDescent="0.2">
      <c r="A80" s="46">
        <f t="shared" si="2"/>
        <v>76</v>
      </c>
      <c r="B80" s="64" t="s">
        <v>141</v>
      </c>
      <c r="C80" s="46" t="s">
        <v>131</v>
      </c>
      <c r="D80" s="82" t="s">
        <v>59</v>
      </c>
      <c r="E80" s="45" t="s">
        <v>57</v>
      </c>
      <c r="F80" s="46" t="s">
        <v>13</v>
      </c>
      <c r="G80" s="47">
        <v>1</v>
      </c>
      <c r="H80" s="48">
        <f t="shared" si="5"/>
        <v>394</v>
      </c>
      <c r="I80" s="48">
        <f t="shared" si="6"/>
        <v>394</v>
      </c>
    </row>
    <row r="81" spans="1:9" s="22" customFormat="1" ht="60" x14ac:dyDescent="0.2">
      <c r="A81" s="46">
        <f t="shared" si="2"/>
        <v>77</v>
      </c>
      <c r="B81" s="64" t="s">
        <v>142</v>
      </c>
      <c r="C81" s="46" t="s">
        <v>131</v>
      </c>
      <c r="D81" s="82" t="s">
        <v>59</v>
      </c>
      <c r="E81" s="45" t="s">
        <v>57</v>
      </c>
      <c r="F81" s="46" t="s">
        <v>13</v>
      </c>
      <c r="G81" s="47">
        <v>1</v>
      </c>
      <c r="H81" s="48">
        <f t="shared" si="5"/>
        <v>395</v>
      </c>
      <c r="I81" s="48">
        <f t="shared" si="6"/>
        <v>395</v>
      </c>
    </row>
    <row r="82" spans="1:9" s="22" customFormat="1" ht="48" x14ac:dyDescent="0.2">
      <c r="A82" s="46">
        <f t="shared" si="2"/>
        <v>78</v>
      </c>
      <c r="B82" s="64" t="s">
        <v>143</v>
      </c>
      <c r="C82" s="46" t="s">
        <v>131</v>
      </c>
      <c r="D82" s="82" t="s">
        <v>56</v>
      </c>
      <c r="E82" s="45" t="s">
        <v>57</v>
      </c>
      <c r="F82" s="46" t="s">
        <v>13</v>
      </c>
      <c r="G82" s="47">
        <v>1</v>
      </c>
      <c r="H82" s="48">
        <f t="shared" si="5"/>
        <v>396</v>
      </c>
      <c r="I82" s="48">
        <f t="shared" si="6"/>
        <v>396</v>
      </c>
    </row>
    <row r="83" spans="1:9" s="22" customFormat="1" ht="60" x14ac:dyDescent="0.2">
      <c r="A83" s="46">
        <f t="shared" si="2"/>
        <v>79</v>
      </c>
      <c r="B83" s="64" t="s">
        <v>144</v>
      </c>
      <c r="C83" s="46" t="s">
        <v>131</v>
      </c>
      <c r="D83" s="82" t="s">
        <v>59</v>
      </c>
      <c r="E83" s="45" t="s">
        <v>57</v>
      </c>
      <c r="F83" s="46" t="s">
        <v>13</v>
      </c>
      <c r="G83" s="47">
        <v>1</v>
      </c>
      <c r="H83" s="48">
        <f t="shared" si="5"/>
        <v>397</v>
      </c>
      <c r="I83" s="48">
        <f t="shared" si="6"/>
        <v>397</v>
      </c>
    </row>
    <row r="84" spans="1:9" s="22" customFormat="1" ht="60" x14ac:dyDescent="0.2">
      <c r="A84" s="46">
        <f t="shared" si="2"/>
        <v>80</v>
      </c>
      <c r="B84" s="64" t="s">
        <v>145</v>
      </c>
      <c r="C84" s="46" t="s">
        <v>131</v>
      </c>
      <c r="D84" s="82" t="s">
        <v>59</v>
      </c>
      <c r="E84" s="45" t="s">
        <v>57</v>
      </c>
      <c r="F84" s="46" t="s">
        <v>13</v>
      </c>
      <c r="G84" s="47">
        <v>1</v>
      </c>
      <c r="H84" s="48">
        <f t="shared" si="5"/>
        <v>398</v>
      </c>
      <c r="I84" s="48">
        <f t="shared" si="6"/>
        <v>398</v>
      </c>
    </row>
    <row r="85" spans="1:9" s="22" customFormat="1" ht="60" x14ac:dyDescent="0.2">
      <c r="A85" s="46">
        <f t="shared" si="2"/>
        <v>81</v>
      </c>
      <c r="B85" s="64" t="s">
        <v>146</v>
      </c>
      <c r="C85" s="46" t="s">
        <v>131</v>
      </c>
      <c r="D85" s="82" t="s">
        <v>59</v>
      </c>
      <c r="E85" s="45" t="s">
        <v>57</v>
      </c>
      <c r="F85" s="46" t="s">
        <v>13</v>
      </c>
      <c r="G85" s="47">
        <v>1</v>
      </c>
      <c r="H85" s="48">
        <f t="shared" si="5"/>
        <v>399</v>
      </c>
      <c r="I85" s="48">
        <f t="shared" si="6"/>
        <v>399</v>
      </c>
    </row>
    <row r="86" spans="1:9" s="22" customFormat="1" ht="24" x14ac:dyDescent="0.2">
      <c r="A86" s="26">
        <f t="shared" si="2"/>
        <v>82</v>
      </c>
      <c r="B86" s="65" t="s">
        <v>147</v>
      </c>
      <c r="C86" s="26" t="s">
        <v>148</v>
      </c>
      <c r="D86" s="83" t="s">
        <v>149</v>
      </c>
      <c r="E86" s="66" t="s">
        <v>65</v>
      </c>
      <c r="F86" s="26" t="s">
        <v>13</v>
      </c>
      <c r="G86" s="67">
        <v>3</v>
      </c>
      <c r="H86" s="21">
        <f t="shared" si="5"/>
        <v>400</v>
      </c>
      <c r="I86" s="21">
        <f t="shared" si="6"/>
        <v>402</v>
      </c>
    </row>
    <row r="87" spans="1:9" s="22" customFormat="1" ht="36" x14ac:dyDescent="0.2">
      <c r="A87" s="26">
        <f t="shared" si="2"/>
        <v>83</v>
      </c>
      <c r="B87" s="55" t="s">
        <v>150</v>
      </c>
      <c r="C87" s="11" t="s">
        <v>151</v>
      </c>
      <c r="D87" s="79" t="s">
        <v>56</v>
      </c>
      <c r="E87" s="42" t="s">
        <v>57</v>
      </c>
      <c r="F87" s="11" t="s">
        <v>13</v>
      </c>
      <c r="G87" s="43">
        <v>1</v>
      </c>
      <c r="H87" s="21">
        <f t="shared" si="5"/>
        <v>403</v>
      </c>
      <c r="I87" s="21">
        <f t="shared" si="6"/>
        <v>403</v>
      </c>
    </row>
    <row r="88" spans="1:9" s="22" customFormat="1" ht="48" x14ac:dyDescent="0.2">
      <c r="A88" s="26">
        <f t="shared" si="2"/>
        <v>84</v>
      </c>
      <c r="B88" s="55" t="s">
        <v>152</v>
      </c>
      <c r="C88" s="11" t="s">
        <v>151</v>
      </c>
      <c r="D88" s="79" t="s">
        <v>59</v>
      </c>
      <c r="E88" s="42" t="s">
        <v>57</v>
      </c>
      <c r="F88" s="11" t="s">
        <v>13</v>
      </c>
      <c r="G88" s="43">
        <v>1</v>
      </c>
      <c r="H88" s="21">
        <f t="shared" si="5"/>
        <v>404</v>
      </c>
      <c r="I88" s="21">
        <f t="shared" si="6"/>
        <v>404</v>
      </c>
    </row>
    <row r="89" spans="1:9" s="22" customFormat="1" ht="36" x14ac:dyDescent="0.2">
      <c r="A89" s="26">
        <f t="shared" si="2"/>
        <v>85</v>
      </c>
      <c r="B89" s="55" t="s">
        <v>153</v>
      </c>
      <c r="C89" s="11" t="s">
        <v>154</v>
      </c>
      <c r="D89" s="79" t="s">
        <v>56</v>
      </c>
      <c r="E89" s="42" t="s">
        <v>57</v>
      </c>
      <c r="F89" s="11" t="s">
        <v>13</v>
      </c>
      <c r="G89" s="43">
        <v>1</v>
      </c>
      <c r="H89" s="21">
        <f t="shared" si="5"/>
        <v>405</v>
      </c>
      <c r="I89" s="21">
        <f t="shared" si="6"/>
        <v>405</v>
      </c>
    </row>
    <row r="90" spans="1:9" s="22" customFormat="1" ht="48" x14ac:dyDescent="0.2">
      <c r="A90" s="26">
        <f t="shared" si="2"/>
        <v>86</v>
      </c>
      <c r="B90" s="55" t="s">
        <v>155</v>
      </c>
      <c r="C90" s="11" t="s">
        <v>154</v>
      </c>
      <c r="D90" s="79" t="s">
        <v>59</v>
      </c>
      <c r="E90" s="42" t="s">
        <v>57</v>
      </c>
      <c r="F90" s="11" t="s">
        <v>13</v>
      </c>
      <c r="G90" s="43">
        <v>1</v>
      </c>
      <c r="H90" s="21">
        <f t="shared" si="5"/>
        <v>406</v>
      </c>
      <c r="I90" s="21">
        <f t="shared" si="6"/>
        <v>406</v>
      </c>
    </row>
    <row r="91" spans="1:9" ht="48" x14ac:dyDescent="0.2">
      <c r="A91" s="26">
        <f t="shared" si="2"/>
        <v>87</v>
      </c>
      <c r="B91" s="59" t="s">
        <v>156</v>
      </c>
      <c r="C91" s="17" t="s">
        <v>157</v>
      </c>
      <c r="D91" s="80" t="s">
        <v>158</v>
      </c>
      <c r="E91" s="15" t="s">
        <v>52</v>
      </c>
      <c r="F91" s="17" t="s">
        <v>13</v>
      </c>
      <c r="G91" s="35">
        <v>1</v>
      </c>
      <c r="H91" s="21">
        <f t="shared" si="5"/>
        <v>407</v>
      </c>
      <c r="I91" s="21">
        <f t="shared" si="6"/>
        <v>407</v>
      </c>
    </row>
    <row r="92" spans="1:9" ht="48" x14ac:dyDescent="0.2">
      <c r="A92" s="26">
        <f t="shared" si="2"/>
        <v>88</v>
      </c>
      <c r="B92" s="59" t="s">
        <v>159</v>
      </c>
      <c r="C92" s="17" t="s">
        <v>157</v>
      </c>
      <c r="D92" s="80" t="s">
        <v>160</v>
      </c>
      <c r="E92" s="15" t="s">
        <v>52</v>
      </c>
      <c r="F92" s="17" t="s">
        <v>13</v>
      </c>
      <c r="G92" s="35">
        <v>1</v>
      </c>
      <c r="H92" s="21">
        <f t="shared" si="5"/>
        <v>408</v>
      </c>
      <c r="I92" s="21">
        <f t="shared" si="6"/>
        <v>408</v>
      </c>
    </row>
    <row r="93" spans="1:9" ht="48" x14ac:dyDescent="0.2">
      <c r="A93" s="26">
        <f t="shared" ref="A93:A151" si="7">A92+1</f>
        <v>89</v>
      </c>
      <c r="B93" s="59" t="s">
        <v>161</v>
      </c>
      <c r="C93" s="17" t="s">
        <v>157</v>
      </c>
      <c r="D93" s="80" t="s">
        <v>160</v>
      </c>
      <c r="E93" s="15" t="s">
        <v>52</v>
      </c>
      <c r="F93" s="17" t="s">
        <v>13</v>
      </c>
      <c r="G93" s="35">
        <v>1</v>
      </c>
      <c r="H93" s="21">
        <f t="shared" si="5"/>
        <v>409</v>
      </c>
      <c r="I93" s="21">
        <f t="shared" si="6"/>
        <v>409</v>
      </c>
    </row>
    <row r="94" spans="1:9" s="22" customFormat="1" ht="36" x14ac:dyDescent="0.2">
      <c r="A94" s="92">
        <f t="shared" si="7"/>
        <v>90</v>
      </c>
      <c r="B94" s="93" t="s">
        <v>162</v>
      </c>
      <c r="C94" s="94" t="s">
        <v>157</v>
      </c>
      <c r="D94" s="95" t="s">
        <v>158</v>
      </c>
      <c r="E94" s="96" t="s">
        <v>52</v>
      </c>
      <c r="F94" s="94" t="s">
        <v>13</v>
      </c>
      <c r="G94" s="97">
        <v>1</v>
      </c>
      <c r="H94" s="98">
        <f t="shared" si="5"/>
        <v>410</v>
      </c>
      <c r="I94" s="98">
        <f t="shared" si="6"/>
        <v>410</v>
      </c>
    </row>
    <row r="95" spans="1:9" s="22" customFormat="1" ht="48" x14ac:dyDescent="0.2">
      <c r="A95" s="92">
        <f t="shared" si="7"/>
        <v>91</v>
      </c>
      <c r="B95" s="93" t="s">
        <v>163</v>
      </c>
      <c r="C95" s="94" t="s">
        <v>157</v>
      </c>
      <c r="D95" s="95" t="s">
        <v>160</v>
      </c>
      <c r="E95" s="96" t="s">
        <v>52</v>
      </c>
      <c r="F95" s="94" t="s">
        <v>13</v>
      </c>
      <c r="G95" s="97">
        <v>1</v>
      </c>
      <c r="H95" s="98">
        <f t="shared" si="5"/>
        <v>411</v>
      </c>
      <c r="I95" s="98">
        <f t="shared" si="6"/>
        <v>411</v>
      </c>
    </row>
    <row r="96" spans="1:9" ht="48" x14ac:dyDescent="0.2">
      <c r="A96" s="92">
        <f t="shared" si="7"/>
        <v>92</v>
      </c>
      <c r="B96" s="93" t="s">
        <v>164</v>
      </c>
      <c r="C96" s="94" t="s">
        <v>157</v>
      </c>
      <c r="D96" s="95" t="s">
        <v>160</v>
      </c>
      <c r="E96" s="96" t="s">
        <v>52</v>
      </c>
      <c r="F96" s="94" t="s">
        <v>13</v>
      </c>
      <c r="G96" s="97">
        <v>1</v>
      </c>
      <c r="H96" s="98">
        <f t="shared" si="5"/>
        <v>412</v>
      </c>
      <c r="I96" s="98">
        <f t="shared" si="6"/>
        <v>412</v>
      </c>
    </row>
    <row r="97" spans="1:9" ht="36" x14ac:dyDescent="0.2">
      <c r="A97" s="92">
        <f t="shared" si="7"/>
        <v>93</v>
      </c>
      <c r="B97" s="93" t="s">
        <v>165</v>
      </c>
      <c r="C97" s="94" t="s">
        <v>157</v>
      </c>
      <c r="D97" s="95" t="s">
        <v>158</v>
      </c>
      <c r="E97" s="96" t="s">
        <v>52</v>
      </c>
      <c r="F97" s="94" t="s">
        <v>13</v>
      </c>
      <c r="G97" s="97">
        <v>1</v>
      </c>
      <c r="H97" s="98">
        <f t="shared" si="5"/>
        <v>413</v>
      </c>
      <c r="I97" s="98">
        <f t="shared" si="6"/>
        <v>413</v>
      </c>
    </row>
    <row r="98" spans="1:9" ht="48" x14ac:dyDescent="0.2">
      <c r="A98" s="92">
        <f t="shared" si="7"/>
        <v>94</v>
      </c>
      <c r="B98" s="93" t="s">
        <v>166</v>
      </c>
      <c r="C98" s="94" t="s">
        <v>157</v>
      </c>
      <c r="D98" s="95" t="s">
        <v>160</v>
      </c>
      <c r="E98" s="96" t="s">
        <v>52</v>
      </c>
      <c r="F98" s="94" t="s">
        <v>13</v>
      </c>
      <c r="G98" s="97">
        <v>1</v>
      </c>
      <c r="H98" s="98">
        <f t="shared" si="5"/>
        <v>414</v>
      </c>
      <c r="I98" s="98">
        <f t="shared" si="6"/>
        <v>414</v>
      </c>
    </row>
    <row r="99" spans="1:9" ht="48" x14ac:dyDescent="0.2">
      <c r="A99" s="92">
        <f t="shared" si="7"/>
        <v>95</v>
      </c>
      <c r="B99" s="93" t="s">
        <v>167</v>
      </c>
      <c r="C99" s="94" t="s">
        <v>157</v>
      </c>
      <c r="D99" s="95" t="s">
        <v>160</v>
      </c>
      <c r="E99" s="96" t="s">
        <v>52</v>
      </c>
      <c r="F99" s="94" t="s">
        <v>13</v>
      </c>
      <c r="G99" s="97">
        <v>1</v>
      </c>
      <c r="H99" s="98">
        <f t="shared" si="5"/>
        <v>415</v>
      </c>
      <c r="I99" s="98">
        <f t="shared" si="6"/>
        <v>415</v>
      </c>
    </row>
    <row r="100" spans="1:9" ht="36" x14ac:dyDescent="0.2">
      <c r="A100" s="26">
        <f t="shared" si="7"/>
        <v>96</v>
      </c>
      <c r="B100" s="53" t="s">
        <v>168</v>
      </c>
      <c r="C100" s="11" t="s">
        <v>169</v>
      </c>
      <c r="D100" s="79" t="s">
        <v>56</v>
      </c>
      <c r="E100" s="42" t="s">
        <v>57</v>
      </c>
      <c r="F100" s="11" t="s">
        <v>13</v>
      </c>
      <c r="G100" s="43">
        <v>1</v>
      </c>
      <c r="H100" s="21">
        <f t="shared" si="5"/>
        <v>416</v>
      </c>
      <c r="I100" s="21">
        <f t="shared" si="6"/>
        <v>416</v>
      </c>
    </row>
    <row r="101" spans="1:9" ht="48" x14ac:dyDescent="0.2">
      <c r="A101" s="26">
        <f t="shared" si="7"/>
        <v>97</v>
      </c>
      <c r="B101" s="53" t="s">
        <v>170</v>
      </c>
      <c r="C101" s="11" t="s">
        <v>169</v>
      </c>
      <c r="D101" s="79" t="s">
        <v>59</v>
      </c>
      <c r="E101" s="42" t="s">
        <v>57</v>
      </c>
      <c r="F101" s="11" t="s">
        <v>13</v>
      </c>
      <c r="G101" s="43">
        <v>1</v>
      </c>
      <c r="H101" s="21">
        <f t="shared" si="5"/>
        <v>417</v>
      </c>
      <c r="I101" s="21">
        <f t="shared" si="6"/>
        <v>417</v>
      </c>
    </row>
    <row r="102" spans="1:9" s="90" customFormat="1" ht="36" x14ac:dyDescent="0.2">
      <c r="A102" s="26">
        <f t="shared" si="7"/>
        <v>98</v>
      </c>
      <c r="B102" s="54" t="s">
        <v>171</v>
      </c>
      <c r="C102" s="11" t="s">
        <v>172</v>
      </c>
      <c r="D102" s="79" t="s">
        <v>173</v>
      </c>
      <c r="E102" s="42" t="s">
        <v>65</v>
      </c>
      <c r="F102" s="19" t="s">
        <v>13</v>
      </c>
      <c r="G102" s="33">
        <v>3</v>
      </c>
      <c r="H102" s="21">
        <f t="shared" si="5"/>
        <v>418</v>
      </c>
      <c r="I102" s="21">
        <f t="shared" si="6"/>
        <v>420</v>
      </c>
    </row>
    <row r="103" spans="1:9" s="90" customFormat="1" ht="36" x14ac:dyDescent="0.2">
      <c r="A103" s="26">
        <f t="shared" si="7"/>
        <v>99</v>
      </c>
      <c r="B103" s="54" t="s">
        <v>174</v>
      </c>
      <c r="C103" s="11" t="s">
        <v>172</v>
      </c>
      <c r="D103" s="79" t="s">
        <v>175</v>
      </c>
      <c r="E103" s="42" t="s">
        <v>65</v>
      </c>
      <c r="F103" s="19" t="s">
        <v>13</v>
      </c>
      <c r="G103" s="33">
        <v>3</v>
      </c>
      <c r="H103" s="21">
        <f t="shared" si="5"/>
        <v>421</v>
      </c>
      <c r="I103" s="21">
        <f t="shared" si="6"/>
        <v>423</v>
      </c>
    </row>
    <row r="104" spans="1:9" s="90" customFormat="1" ht="36" x14ac:dyDescent="0.2">
      <c r="A104" s="26">
        <f t="shared" si="7"/>
        <v>100</v>
      </c>
      <c r="B104" s="54" t="s">
        <v>176</v>
      </c>
      <c r="C104" s="11" t="s">
        <v>172</v>
      </c>
      <c r="D104" s="79" t="s">
        <v>177</v>
      </c>
      <c r="E104" s="42" t="s">
        <v>65</v>
      </c>
      <c r="F104" s="19" t="s">
        <v>13</v>
      </c>
      <c r="G104" s="33">
        <v>3</v>
      </c>
      <c r="H104" s="21">
        <f t="shared" si="5"/>
        <v>424</v>
      </c>
      <c r="I104" s="21">
        <f t="shared" si="6"/>
        <v>426</v>
      </c>
    </row>
    <row r="105" spans="1:9" s="90" customFormat="1" ht="36" x14ac:dyDescent="0.2">
      <c r="A105" s="26">
        <f t="shared" si="7"/>
        <v>101</v>
      </c>
      <c r="B105" s="54" t="s">
        <v>178</v>
      </c>
      <c r="C105" s="11" t="s">
        <v>172</v>
      </c>
      <c r="D105" s="79" t="s">
        <v>179</v>
      </c>
      <c r="E105" s="42" t="s">
        <v>65</v>
      </c>
      <c r="F105" s="19" t="s">
        <v>13</v>
      </c>
      <c r="G105" s="33">
        <v>3</v>
      </c>
      <c r="H105" s="21">
        <f t="shared" si="5"/>
        <v>427</v>
      </c>
      <c r="I105" s="21">
        <f t="shared" si="6"/>
        <v>429</v>
      </c>
    </row>
    <row r="106" spans="1:9" s="90" customFormat="1" ht="36" x14ac:dyDescent="0.2">
      <c r="A106" s="26">
        <f t="shared" si="7"/>
        <v>102</v>
      </c>
      <c r="B106" s="55" t="s">
        <v>180</v>
      </c>
      <c r="C106" s="11" t="s">
        <v>181</v>
      </c>
      <c r="D106" s="79" t="s">
        <v>56</v>
      </c>
      <c r="E106" s="42" t="s">
        <v>57</v>
      </c>
      <c r="F106" s="11" t="s">
        <v>13</v>
      </c>
      <c r="G106" s="43">
        <v>1</v>
      </c>
      <c r="H106" s="21">
        <f t="shared" si="5"/>
        <v>430</v>
      </c>
      <c r="I106" s="21">
        <f t="shared" si="6"/>
        <v>430</v>
      </c>
    </row>
    <row r="107" spans="1:9" s="90" customFormat="1" ht="48" x14ac:dyDescent="0.2">
      <c r="A107" s="26">
        <f t="shared" si="7"/>
        <v>103</v>
      </c>
      <c r="B107" s="55" t="s">
        <v>182</v>
      </c>
      <c r="C107" s="11" t="s">
        <v>181</v>
      </c>
      <c r="D107" s="79" t="s">
        <v>59</v>
      </c>
      <c r="E107" s="42" t="s">
        <v>57</v>
      </c>
      <c r="F107" s="11" t="s">
        <v>13</v>
      </c>
      <c r="G107" s="43">
        <v>1</v>
      </c>
      <c r="H107" s="21">
        <f t="shared" si="5"/>
        <v>431</v>
      </c>
      <c r="I107" s="21">
        <f t="shared" si="6"/>
        <v>431</v>
      </c>
    </row>
    <row r="108" spans="1:9" s="90" customFormat="1" ht="36" x14ac:dyDescent="0.2">
      <c r="A108" s="26">
        <f t="shared" si="7"/>
        <v>104</v>
      </c>
      <c r="B108" s="60" t="s">
        <v>183</v>
      </c>
      <c r="C108" s="17" t="s">
        <v>184</v>
      </c>
      <c r="D108" s="80" t="s">
        <v>185</v>
      </c>
      <c r="E108" s="15" t="s">
        <v>57</v>
      </c>
      <c r="F108" s="17" t="s">
        <v>13</v>
      </c>
      <c r="G108" s="36">
        <v>1</v>
      </c>
      <c r="H108" s="21">
        <f t="shared" si="5"/>
        <v>432</v>
      </c>
      <c r="I108" s="21">
        <f t="shared" si="6"/>
        <v>432</v>
      </c>
    </row>
    <row r="109" spans="1:9" s="22" customFormat="1" ht="36" x14ac:dyDescent="0.2">
      <c r="A109" s="26">
        <f t="shared" si="7"/>
        <v>105</v>
      </c>
      <c r="B109" s="60" t="s">
        <v>186</v>
      </c>
      <c r="C109" s="17" t="s">
        <v>184</v>
      </c>
      <c r="D109" s="80" t="s">
        <v>187</v>
      </c>
      <c r="E109" s="15" t="s">
        <v>57</v>
      </c>
      <c r="F109" s="17" t="s">
        <v>13</v>
      </c>
      <c r="G109" s="36">
        <v>1</v>
      </c>
      <c r="H109" s="21">
        <f t="shared" si="5"/>
        <v>433</v>
      </c>
      <c r="I109" s="21">
        <f t="shared" si="6"/>
        <v>433</v>
      </c>
    </row>
    <row r="110" spans="1:9" s="22" customFormat="1" ht="48" x14ac:dyDescent="0.2">
      <c r="A110" s="26">
        <f t="shared" si="7"/>
        <v>106</v>
      </c>
      <c r="B110" s="52" t="s">
        <v>188</v>
      </c>
      <c r="C110" s="19" t="s">
        <v>189</v>
      </c>
      <c r="D110" s="81" t="s">
        <v>190</v>
      </c>
      <c r="E110" s="39" t="s">
        <v>57</v>
      </c>
      <c r="F110" s="19" t="s">
        <v>13</v>
      </c>
      <c r="G110" s="34">
        <v>1</v>
      </c>
      <c r="H110" s="21">
        <f t="shared" si="5"/>
        <v>434</v>
      </c>
      <c r="I110" s="21">
        <f t="shared" si="6"/>
        <v>434</v>
      </c>
    </row>
    <row r="111" spans="1:9" s="22" customFormat="1" ht="36" x14ac:dyDescent="0.2">
      <c r="A111" s="26">
        <f t="shared" si="7"/>
        <v>107</v>
      </c>
      <c r="B111" s="52" t="s">
        <v>191</v>
      </c>
      <c r="C111" s="19" t="s">
        <v>189</v>
      </c>
      <c r="D111" s="81" t="s">
        <v>192</v>
      </c>
      <c r="E111" s="39" t="s">
        <v>57</v>
      </c>
      <c r="F111" s="19" t="s">
        <v>13</v>
      </c>
      <c r="G111" s="34">
        <v>1</v>
      </c>
      <c r="H111" s="21">
        <f t="shared" si="5"/>
        <v>435</v>
      </c>
      <c r="I111" s="21">
        <f t="shared" si="6"/>
        <v>435</v>
      </c>
    </row>
    <row r="112" spans="1:9" s="22" customFormat="1" ht="48" x14ac:dyDescent="0.2">
      <c r="A112" s="26">
        <f t="shared" si="7"/>
        <v>108</v>
      </c>
      <c r="B112" s="52" t="s">
        <v>193</v>
      </c>
      <c r="C112" s="19" t="s">
        <v>194</v>
      </c>
      <c r="D112" s="81" t="s">
        <v>78</v>
      </c>
      <c r="E112" s="39" t="s">
        <v>57</v>
      </c>
      <c r="F112" s="19" t="s">
        <v>13</v>
      </c>
      <c r="G112" s="34">
        <v>1</v>
      </c>
      <c r="H112" s="21">
        <f t="shared" ref="H112:H151" si="8">I111+1</f>
        <v>436</v>
      </c>
      <c r="I112" s="21">
        <f t="shared" si="6"/>
        <v>436</v>
      </c>
    </row>
    <row r="113" spans="1:9" s="22" customFormat="1" ht="48" x14ac:dyDescent="0.2">
      <c r="A113" s="26">
        <f t="shared" si="7"/>
        <v>109</v>
      </c>
      <c r="B113" s="52" t="s">
        <v>195</v>
      </c>
      <c r="C113" s="19" t="s">
        <v>194</v>
      </c>
      <c r="D113" s="81" t="s">
        <v>80</v>
      </c>
      <c r="E113" s="39" t="s">
        <v>57</v>
      </c>
      <c r="F113" s="19" t="s">
        <v>13</v>
      </c>
      <c r="G113" s="34">
        <v>1</v>
      </c>
      <c r="H113" s="21">
        <f t="shared" si="8"/>
        <v>437</v>
      </c>
      <c r="I113" s="21">
        <f t="shared" si="6"/>
        <v>437</v>
      </c>
    </row>
    <row r="114" spans="1:9" s="22" customFormat="1" ht="36" x14ac:dyDescent="0.2">
      <c r="A114" s="46">
        <f t="shared" si="7"/>
        <v>110</v>
      </c>
      <c r="B114" s="64" t="s">
        <v>196</v>
      </c>
      <c r="C114" s="46" t="s">
        <v>197</v>
      </c>
      <c r="D114" s="82" t="s">
        <v>198</v>
      </c>
      <c r="E114" s="45" t="s">
        <v>199</v>
      </c>
      <c r="F114" s="46" t="s">
        <v>13</v>
      </c>
      <c r="G114" s="47">
        <v>2</v>
      </c>
      <c r="H114" s="48">
        <f t="shared" si="8"/>
        <v>438</v>
      </c>
      <c r="I114" s="48">
        <f t="shared" si="6"/>
        <v>439</v>
      </c>
    </row>
    <row r="115" spans="1:9" s="22" customFormat="1" ht="48" x14ac:dyDescent="0.2">
      <c r="A115" s="46">
        <f t="shared" si="7"/>
        <v>111</v>
      </c>
      <c r="B115" s="64" t="s">
        <v>200</v>
      </c>
      <c r="C115" s="46" t="s">
        <v>197</v>
      </c>
      <c r="D115" s="82" t="s">
        <v>201</v>
      </c>
      <c r="E115" s="45" t="s">
        <v>199</v>
      </c>
      <c r="F115" s="46" t="s">
        <v>13</v>
      </c>
      <c r="G115" s="47">
        <v>2</v>
      </c>
      <c r="H115" s="48">
        <f t="shared" si="8"/>
        <v>440</v>
      </c>
      <c r="I115" s="48">
        <f t="shared" ref="I115:I151" si="9">G115+H115-1</f>
        <v>441</v>
      </c>
    </row>
    <row r="116" spans="1:9" s="22" customFormat="1" ht="36" x14ac:dyDescent="0.2">
      <c r="A116" s="46">
        <f t="shared" si="7"/>
        <v>112</v>
      </c>
      <c r="B116" s="64" t="s">
        <v>202</v>
      </c>
      <c r="C116" s="46" t="s">
        <v>197</v>
      </c>
      <c r="D116" s="82" t="s">
        <v>198</v>
      </c>
      <c r="E116" s="45" t="s">
        <v>199</v>
      </c>
      <c r="F116" s="46" t="s">
        <v>13</v>
      </c>
      <c r="G116" s="47">
        <v>2</v>
      </c>
      <c r="H116" s="48">
        <f t="shared" si="8"/>
        <v>442</v>
      </c>
      <c r="I116" s="48">
        <f t="shared" si="9"/>
        <v>443</v>
      </c>
    </row>
    <row r="117" spans="1:9" s="22" customFormat="1" ht="48" x14ac:dyDescent="0.2">
      <c r="A117" s="46">
        <f t="shared" si="7"/>
        <v>113</v>
      </c>
      <c r="B117" s="64" t="s">
        <v>203</v>
      </c>
      <c r="C117" s="46" t="s">
        <v>197</v>
      </c>
      <c r="D117" s="82" t="s">
        <v>201</v>
      </c>
      <c r="E117" s="45" t="s">
        <v>199</v>
      </c>
      <c r="F117" s="46" t="s">
        <v>13</v>
      </c>
      <c r="G117" s="47">
        <v>2</v>
      </c>
      <c r="H117" s="48">
        <f t="shared" si="8"/>
        <v>444</v>
      </c>
      <c r="I117" s="48">
        <f t="shared" si="9"/>
        <v>445</v>
      </c>
    </row>
    <row r="118" spans="1:9" s="22" customFormat="1" ht="48" x14ac:dyDescent="0.2">
      <c r="A118" s="26">
        <f t="shared" si="7"/>
        <v>114</v>
      </c>
      <c r="B118" s="55" t="s">
        <v>204</v>
      </c>
      <c r="C118" s="11" t="s">
        <v>205</v>
      </c>
      <c r="D118" s="81" t="s">
        <v>206</v>
      </c>
      <c r="E118" s="39" t="s">
        <v>57</v>
      </c>
      <c r="F118" s="19" t="s">
        <v>13</v>
      </c>
      <c r="G118" s="34">
        <v>1</v>
      </c>
      <c r="H118" s="21">
        <f t="shared" si="8"/>
        <v>446</v>
      </c>
      <c r="I118" s="21">
        <f t="shared" si="9"/>
        <v>446</v>
      </c>
    </row>
    <row r="119" spans="1:9" s="22" customFormat="1" ht="48" x14ac:dyDescent="0.2">
      <c r="A119" s="26">
        <f t="shared" si="7"/>
        <v>115</v>
      </c>
      <c r="B119" s="55" t="s">
        <v>207</v>
      </c>
      <c r="C119" s="11" t="s">
        <v>205</v>
      </c>
      <c r="D119" s="81" t="s">
        <v>80</v>
      </c>
      <c r="E119" s="39" t="s">
        <v>57</v>
      </c>
      <c r="F119" s="19" t="s">
        <v>13</v>
      </c>
      <c r="G119" s="34">
        <v>1</v>
      </c>
      <c r="H119" s="21">
        <f t="shared" si="8"/>
        <v>447</v>
      </c>
      <c r="I119" s="21">
        <f t="shared" si="9"/>
        <v>447</v>
      </c>
    </row>
    <row r="120" spans="1:9" s="22" customFormat="1" ht="48" x14ac:dyDescent="0.2">
      <c r="A120" s="26">
        <f t="shared" si="7"/>
        <v>116</v>
      </c>
      <c r="B120" s="55" t="s">
        <v>208</v>
      </c>
      <c r="C120" s="11" t="s">
        <v>205</v>
      </c>
      <c r="D120" s="81" t="s">
        <v>206</v>
      </c>
      <c r="E120" s="39" t="s">
        <v>57</v>
      </c>
      <c r="F120" s="19" t="s">
        <v>13</v>
      </c>
      <c r="G120" s="34">
        <v>1</v>
      </c>
      <c r="H120" s="21">
        <f t="shared" si="8"/>
        <v>448</v>
      </c>
      <c r="I120" s="21">
        <f t="shared" si="9"/>
        <v>448</v>
      </c>
    </row>
    <row r="121" spans="1:9" s="22" customFormat="1" ht="48" x14ac:dyDescent="0.2">
      <c r="A121" s="26">
        <f t="shared" si="7"/>
        <v>117</v>
      </c>
      <c r="B121" s="55" t="s">
        <v>209</v>
      </c>
      <c r="C121" s="11" t="s">
        <v>205</v>
      </c>
      <c r="D121" s="81" t="s">
        <v>80</v>
      </c>
      <c r="E121" s="39" t="s">
        <v>57</v>
      </c>
      <c r="F121" s="19" t="s">
        <v>13</v>
      </c>
      <c r="G121" s="34">
        <v>1</v>
      </c>
      <c r="H121" s="21">
        <f t="shared" si="8"/>
        <v>449</v>
      </c>
      <c r="I121" s="21">
        <f t="shared" si="9"/>
        <v>449</v>
      </c>
    </row>
    <row r="122" spans="1:9" s="22" customFormat="1" ht="48" x14ac:dyDescent="0.2">
      <c r="A122" s="26">
        <f t="shared" si="7"/>
        <v>118</v>
      </c>
      <c r="B122" s="55" t="s">
        <v>210</v>
      </c>
      <c r="C122" s="11" t="s">
        <v>205</v>
      </c>
      <c r="D122" s="81" t="s">
        <v>206</v>
      </c>
      <c r="E122" s="39" t="s">
        <v>57</v>
      </c>
      <c r="F122" s="19" t="s">
        <v>13</v>
      </c>
      <c r="G122" s="34">
        <v>1</v>
      </c>
      <c r="H122" s="21">
        <f t="shared" si="8"/>
        <v>450</v>
      </c>
      <c r="I122" s="21">
        <f t="shared" si="9"/>
        <v>450</v>
      </c>
    </row>
    <row r="123" spans="1:9" s="22" customFormat="1" ht="48" x14ac:dyDescent="0.2">
      <c r="A123" s="26">
        <f t="shared" si="7"/>
        <v>119</v>
      </c>
      <c r="B123" s="55" t="s">
        <v>211</v>
      </c>
      <c r="C123" s="11" t="s">
        <v>205</v>
      </c>
      <c r="D123" s="81" t="s">
        <v>80</v>
      </c>
      <c r="E123" s="39" t="s">
        <v>57</v>
      </c>
      <c r="F123" s="19" t="s">
        <v>13</v>
      </c>
      <c r="G123" s="34">
        <v>1</v>
      </c>
      <c r="H123" s="21">
        <f t="shared" si="8"/>
        <v>451</v>
      </c>
      <c r="I123" s="21">
        <f t="shared" si="9"/>
        <v>451</v>
      </c>
    </row>
    <row r="124" spans="1:9" s="22" customFormat="1" ht="48" x14ac:dyDescent="0.2">
      <c r="A124" s="26">
        <f t="shared" si="7"/>
        <v>120</v>
      </c>
      <c r="B124" s="55" t="s">
        <v>212</v>
      </c>
      <c r="C124" s="11" t="s">
        <v>205</v>
      </c>
      <c r="D124" s="81" t="s">
        <v>206</v>
      </c>
      <c r="E124" s="39" t="s">
        <v>57</v>
      </c>
      <c r="F124" s="19" t="s">
        <v>13</v>
      </c>
      <c r="G124" s="34">
        <v>1</v>
      </c>
      <c r="H124" s="21">
        <f t="shared" si="8"/>
        <v>452</v>
      </c>
      <c r="I124" s="21">
        <f t="shared" si="9"/>
        <v>452</v>
      </c>
    </row>
    <row r="125" spans="1:9" s="22" customFormat="1" ht="48" x14ac:dyDescent="0.2">
      <c r="A125" s="26">
        <f t="shared" si="7"/>
        <v>121</v>
      </c>
      <c r="B125" s="55" t="s">
        <v>213</v>
      </c>
      <c r="C125" s="11" t="s">
        <v>205</v>
      </c>
      <c r="D125" s="81" t="s">
        <v>80</v>
      </c>
      <c r="E125" s="39" t="s">
        <v>57</v>
      </c>
      <c r="F125" s="19" t="s">
        <v>13</v>
      </c>
      <c r="G125" s="34">
        <v>1</v>
      </c>
      <c r="H125" s="21">
        <f t="shared" si="8"/>
        <v>453</v>
      </c>
      <c r="I125" s="21">
        <f t="shared" si="9"/>
        <v>453</v>
      </c>
    </row>
    <row r="126" spans="1:9" s="22" customFormat="1" ht="36" x14ac:dyDescent="0.2">
      <c r="A126" s="26">
        <f t="shared" si="7"/>
        <v>122</v>
      </c>
      <c r="B126" s="55" t="s">
        <v>214</v>
      </c>
      <c r="C126" s="11" t="s">
        <v>215</v>
      </c>
      <c r="D126" s="81" t="s">
        <v>78</v>
      </c>
      <c r="E126" s="39" t="s">
        <v>57</v>
      </c>
      <c r="F126" s="19" t="s">
        <v>13</v>
      </c>
      <c r="G126" s="34">
        <v>1</v>
      </c>
      <c r="H126" s="21">
        <f t="shared" si="8"/>
        <v>454</v>
      </c>
      <c r="I126" s="21">
        <f t="shared" si="9"/>
        <v>454</v>
      </c>
    </row>
    <row r="127" spans="1:9" s="22" customFormat="1" ht="36" x14ac:dyDescent="0.2">
      <c r="A127" s="26">
        <f t="shared" si="7"/>
        <v>123</v>
      </c>
      <c r="B127" s="55" t="s">
        <v>216</v>
      </c>
      <c r="C127" s="11" t="s">
        <v>215</v>
      </c>
      <c r="D127" s="81" t="s">
        <v>80</v>
      </c>
      <c r="E127" s="39" t="s">
        <v>57</v>
      </c>
      <c r="F127" s="19" t="s">
        <v>13</v>
      </c>
      <c r="G127" s="34">
        <v>1</v>
      </c>
      <c r="H127" s="21">
        <f t="shared" si="8"/>
        <v>455</v>
      </c>
      <c r="I127" s="21">
        <f t="shared" si="9"/>
        <v>455</v>
      </c>
    </row>
    <row r="128" spans="1:9" s="22" customFormat="1" ht="60" x14ac:dyDescent="0.2">
      <c r="A128" s="26">
        <f t="shared" si="7"/>
        <v>124</v>
      </c>
      <c r="B128" s="61" t="s">
        <v>217</v>
      </c>
      <c r="C128" s="19" t="s">
        <v>218</v>
      </c>
      <c r="D128" s="81" t="s">
        <v>206</v>
      </c>
      <c r="E128" s="39" t="s">
        <v>57</v>
      </c>
      <c r="F128" s="19" t="s">
        <v>13</v>
      </c>
      <c r="G128" s="34">
        <v>1</v>
      </c>
      <c r="H128" s="21">
        <f t="shared" si="8"/>
        <v>456</v>
      </c>
      <c r="I128" s="21">
        <f t="shared" si="9"/>
        <v>456</v>
      </c>
    </row>
    <row r="129" spans="1:9" s="22" customFormat="1" ht="48" x14ac:dyDescent="0.2">
      <c r="A129" s="26">
        <f t="shared" si="7"/>
        <v>125</v>
      </c>
      <c r="B129" s="61" t="s">
        <v>219</v>
      </c>
      <c r="C129" s="19" t="s">
        <v>218</v>
      </c>
      <c r="D129" s="81" t="s">
        <v>80</v>
      </c>
      <c r="E129" s="39" t="s">
        <v>57</v>
      </c>
      <c r="F129" s="19" t="s">
        <v>13</v>
      </c>
      <c r="G129" s="33">
        <v>1</v>
      </c>
      <c r="H129" s="21">
        <f t="shared" si="8"/>
        <v>457</v>
      </c>
      <c r="I129" s="21">
        <f t="shared" si="9"/>
        <v>457</v>
      </c>
    </row>
    <row r="130" spans="1:9" s="22" customFormat="1" ht="48" x14ac:dyDescent="0.2">
      <c r="A130" s="26">
        <f t="shared" si="7"/>
        <v>126</v>
      </c>
      <c r="B130" s="53" t="s">
        <v>220</v>
      </c>
      <c r="C130" s="11" t="s">
        <v>221</v>
      </c>
      <c r="D130" s="79" t="s">
        <v>56</v>
      </c>
      <c r="E130" s="42" t="s">
        <v>57</v>
      </c>
      <c r="F130" s="11" t="s">
        <v>13</v>
      </c>
      <c r="G130" s="43">
        <v>1</v>
      </c>
      <c r="H130" s="21">
        <f t="shared" si="8"/>
        <v>458</v>
      </c>
      <c r="I130" s="21">
        <f t="shared" si="9"/>
        <v>458</v>
      </c>
    </row>
    <row r="131" spans="1:9" s="22" customFormat="1" ht="48" x14ac:dyDescent="0.2">
      <c r="A131" s="26">
        <f t="shared" si="7"/>
        <v>127</v>
      </c>
      <c r="B131" s="53" t="s">
        <v>222</v>
      </c>
      <c r="C131" s="11" t="s">
        <v>221</v>
      </c>
      <c r="D131" s="79" t="s">
        <v>59</v>
      </c>
      <c r="E131" s="42" t="s">
        <v>57</v>
      </c>
      <c r="F131" s="11" t="s">
        <v>13</v>
      </c>
      <c r="G131" s="43">
        <v>1</v>
      </c>
      <c r="H131" s="21">
        <f t="shared" si="8"/>
        <v>459</v>
      </c>
      <c r="I131" s="21">
        <f t="shared" si="9"/>
        <v>459</v>
      </c>
    </row>
    <row r="132" spans="1:9" s="22" customFormat="1" ht="60" x14ac:dyDescent="0.2">
      <c r="A132" s="26">
        <f t="shared" si="7"/>
        <v>128</v>
      </c>
      <c r="B132" s="53" t="s">
        <v>223</v>
      </c>
      <c r="C132" s="11" t="s">
        <v>221</v>
      </c>
      <c r="D132" s="79" t="s">
        <v>56</v>
      </c>
      <c r="E132" s="42" t="s">
        <v>57</v>
      </c>
      <c r="F132" s="11" t="s">
        <v>13</v>
      </c>
      <c r="G132" s="43">
        <v>1</v>
      </c>
      <c r="H132" s="21">
        <f t="shared" si="8"/>
        <v>460</v>
      </c>
      <c r="I132" s="21">
        <f t="shared" si="9"/>
        <v>460</v>
      </c>
    </row>
    <row r="133" spans="1:9" s="22" customFormat="1" ht="60" x14ac:dyDescent="0.2">
      <c r="A133" s="26">
        <f t="shared" si="7"/>
        <v>129</v>
      </c>
      <c r="B133" s="53" t="s">
        <v>224</v>
      </c>
      <c r="C133" s="11" t="s">
        <v>221</v>
      </c>
      <c r="D133" s="79" t="s">
        <v>59</v>
      </c>
      <c r="E133" s="42" t="s">
        <v>57</v>
      </c>
      <c r="F133" s="11" t="s">
        <v>13</v>
      </c>
      <c r="G133" s="43">
        <v>1</v>
      </c>
      <c r="H133" s="21">
        <f t="shared" si="8"/>
        <v>461</v>
      </c>
      <c r="I133" s="21">
        <f t="shared" si="9"/>
        <v>461</v>
      </c>
    </row>
    <row r="134" spans="1:9" s="22" customFormat="1" ht="60" x14ac:dyDescent="0.2">
      <c r="A134" s="26">
        <f t="shared" si="7"/>
        <v>130</v>
      </c>
      <c r="B134" s="54" t="s">
        <v>225</v>
      </c>
      <c r="C134" s="11" t="s">
        <v>226</v>
      </c>
      <c r="D134" s="81" t="s">
        <v>78</v>
      </c>
      <c r="E134" s="39" t="s">
        <v>57</v>
      </c>
      <c r="F134" s="19" t="s">
        <v>13</v>
      </c>
      <c r="G134" s="33">
        <v>1</v>
      </c>
      <c r="H134" s="21">
        <f t="shared" si="8"/>
        <v>462</v>
      </c>
      <c r="I134" s="21">
        <f t="shared" si="9"/>
        <v>462</v>
      </c>
    </row>
    <row r="135" spans="1:9" s="22" customFormat="1" ht="60" x14ac:dyDescent="0.2">
      <c r="A135" s="26">
        <f t="shared" si="7"/>
        <v>131</v>
      </c>
      <c r="B135" s="54" t="s">
        <v>227</v>
      </c>
      <c r="C135" s="11" t="s">
        <v>226</v>
      </c>
      <c r="D135" s="81" t="s">
        <v>80</v>
      </c>
      <c r="E135" s="39" t="s">
        <v>57</v>
      </c>
      <c r="F135" s="19" t="s">
        <v>13</v>
      </c>
      <c r="G135" s="33">
        <v>1</v>
      </c>
      <c r="H135" s="21">
        <f t="shared" si="8"/>
        <v>463</v>
      </c>
      <c r="I135" s="21">
        <f t="shared" si="9"/>
        <v>463</v>
      </c>
    </row>
    <row r="136" spans="1:9" s="22" customFormat="1" ht="60" x14ac:dyDescent="0.2">
      <c r="A136" s="26">
        <f t="shared" si="7"/>
        <v>132</v>
      </c>
      <c r="B136" s="54" t="s">
        <v>228</v>
      </c>
      <c r="C136" s="11" t="s">
        <v>226</v>
      </c>
      <c r="D136" s="81" t="s">
        <v>78</v>
      </c>
      <c r="E136" s="39" t="s">
        <v>57</v>
      </c>
      <c r="F136" s="19" t="s">
        <v>13</v>
      </c>
      <c r="G136" s="33">
        <v>1</v>
      </c>
      <c r="H136" s="21">
        <f t="shared" si="8"/>
        <v>464</v>
      </c>
      <c r="I136" s="21">
        <f t="shared" si="9"/>
        <v>464</v>
      </c>
    </row>
    <row r="137" spans="1:9" s="22" customFormat="1" ht="60" x14ac:dyDescent="0.2">
      <c r="A137" s="26">
        <f t="shared" si="7"/>
        <v>133</v>
      </c>
      <c r="B137" s="54" t="s">
        <v>229</v>
      </c>
      <c r="C137" s="11" t="s">
        <v>226</v>
      </c>
      <c r="D137" s="81" t="s">
        <v>80</v>
      </c>
      <c r="E137" s="39" t="s">
        <v>57</v>
      </c>
      <c r="F137" s="19" t="s">
        <v>13</v>
      </c>
      <c r="G137" s="33">
        <v>1</v>
      </c>
      <c r="H137" s="21">
        <f t="shared" si="8"/>
        <v>465</v>
      </c>
      <c r="I137" s="21">
        <f t="shared" si="9"/>
        <v>465</v>
      </c>
    </row>
    <row r="138" spans="1:9" s="22" customFormat="1" ht="60" x14ac:dyDescent="0.2">
      <c r="A138" s="26">
        <f t="shared" si="7"/>
        <v>134</v>
      </c>
      <c r="B138" s="54" t="s">
        <v>230</v>
      </c>
      <c r="C138" s="11" t="s">
        <v>226</v>
      </c>
      <c r="D138" s="81" t="s">
        <v>78</v>
      </c>
      <c r="E138" s="39" t="s">
        <v>57</v>
      </c>
      <c r="F138" s="19" t="s">
        <v>13</v>
      </c>
      <c r="G138" s="33">
        <v>1</v>
      </c>
      <c r="H138" s="21">
        <f t="shared" si="8"/>
        <v>466</v>
      </c>
      <c r="I138" s="21">
        <f t="shared" si="9"/>
        <v>466</v>
      </c>
    </row>
    <row r="139" spans="1:9" s="22" customFormat="1" ht="60" x14ac:dyDescent="0.2">
      <c r="A139" s="26">
        <f t="shared" si="7"/>
        <v>135</v>
      </c>
      <c r="B139" s="54" t="s">
        <v>231</v>
      </c>
      <c r="C139" s="11" t="s">
        <v>226</v>
      </c>
      <c r="D139" s="81" t="s">
        <v>80</v>
      </c>
      <c r="E139" s="39" t="s">
        <v>57</v>
      </c>
      <c r="F139" s="19" t="s">
        <v>13</v>
      </c>
      <c r="G139" s="33">
        <v>1</v>
      </c>
      <c r="H139" s="21">
        <f t="shared" si="8"/>
        <v>467</v>
      </c>
      <c r="I139" s="21">
        <f t="shared" si="9"/>
        <v>467</v>
      </c>
    </row>
    <row r="140" spans="1:9" s="22" customFormat="1" ht="72" x14ac:dyDescent="0.2">
      <c r="A140" s="26">
        <f t="shared" si="7"/>
        <v>136</v>
      </c>
      <c r="B140" s="54" t="s">
        <v>232</v>
      </c>
      <c r="C140" s="11" t="s">
        <v>226</v>
      </c>
      <c r="D140" s="81" t="s">
        <v>78</v>
      </c>
      <c r="E140" s="39" t="s">
        <v>57</v>
      </c>
      <c r="F140" s="19" t="s">
        <v>13</v>
      </c>
      <c r="G140" s="33">
        <v>1</v>
      </c>
      <c r="H140" s="21">
        <f t="shared" si="8"/>
        <v>468</v>
      </c>
      <c r="I140" s="21">
        <f t="shared" si="9"/>
        <v>468</v>
      </c>
    </row>
    <row r="141" spans="1:9" s="22" customFormat="1" ht="72" x14ac:dyDescent="0.2">
      <c r="A141" s="26">
        <f t="shared" si="7"/>
        <v>137</v>
      </c>
      <c r="B141" s="54" t="s">
        <v>233</v>
      </c>
      <c r="C141" s="11" t="s">
        <v>226</v>
      </c>
      <c r="D141" s="81" t="s">
        <v>80</v>
      </c>
      <c r="E141" s="39" t="s">
        <v>57</v>
      </c>
      <c r="F141" s="19" t="s">
        <v>13</v>
      </c>
      <c r="G141" s="33">
        <v>1</v>
      </c>
      <c r="H141" s="21">
        <f t="shared" si="8"/>
        <v>469</v>
      </c>
      <c r="I141" s="21">
        <f t="shared" si="9"/>
        <v>469</v>
      </c>
    </row>
    <row r="142" spans="1:9" s="22" customFormat="1" ht="72" x14ac:dyDescent="0.2">
      <c r="A142" s="26">
        <f t="shared" si="7"/>
        <v>138</v>
      </c>
      <c r="B142" s="54" t="s">
        <v>234</v>
      </c>
      <c r="C142" s="11" t="s">
        <v>226</v>
      </c>
      <c r="D142" s="81" t="s">
        <v>78</v>
      </c>
      <c r="E142" s="39" t="s">
        <v>57</v>
      </c>
      <c r="F142" s="19" t="s">
        <v>13</v>
      </c>
      <c r="G142" s="33">
        <v>1</v>
      </c>
      <c r="H142" s="21">
        <f t="shared" si="8"/>
        <v>470</v>
      </c>
      <c r="I142" s="21">
        <f t="shared" si="9"/>
        <v>470</v>
      </c>
    </row>
    <row r="143" spans="1:9" ht="72" x14ac:dyDescent="0.2">
      <c r="A143" s="26">
        <f t="shared" si="7"/>
        <v>139</v>
      </c>
      <c r="B143" s="54" t="s">
        <v>235</v>
      </c>
      <c r="C143" s="11" t="s">
        <v>226</v>
      </c>
      <c r="D143" s="81" t="s">
        <v>80</v>
      </c>
      <c r="E143" s="39" t="s">
        <v>57</v>
      </c>
      <c r="F143" s="19" t="s">
        <v>13</v>
      </c>
      <c r="G143" s="33">
        <v>1</v>
      </c>
      <c r="H143" s="21">
        <f t="shared" si="8"/>
        <v>471</v>
      </c>
      <c r="I143" s="21">
        <f t="shared" si="9"/>
        <v>471</v>
      </c>
    </row>
    <row r="144" spans="1:9" ht="72" x14ac:dyDescent="0.2">
      <c r="A144" s="26">
        <f t="shared" si="7"/>
        <v>140</v>
      </c>
      <c r="B144" s="54" t="s">
        <v>236</v>
      </c>
      <c r="C144" s="11" t="s">
        <v>226</v>
      </c>
      <c r="D144" s="81" t="s">
        <v>78</v>
      </c>
      <c r="E144" s="39" t="s">
        <v>57</v>
      </c>
      <c r="F144" s="19" t="s">
        <v>13</v>
      </c>
      <c r="G144" s="33">
        <v>1</v>
      </c>
      <c r="H144" s="21">
        <f t="shared" si="8"/>
        <v>472</v>
      </c>
      <c r="I144" s="21">
        <f t="shared" si="9"/>
        <v>472</v>
      </c>
    </row>
    <row r="145" spans="1:9" ht="72" x14ac:dyDescent="0.2">
      <c r="A145" s="26">
        <f t="shared" si="7"/>
        <v>141</v>
      </c>
      <c r="B145" s="54" t="s">
        <v>237</v>
      </c>
      <c r="C145" s="11" t="s">
        <v>226</v>
      </c>
      <c r="D145" s="81" t="s">
        <v>80</v>
      </c>
      <c r="E145" s="39" t="s">
        <v>57</v>
      </c>
      <c r="F145" s="19" t="s">
        <v>13</v>
      </c>
      <c r="G145" s="33">
        <v>1</v>
      </c>
      <c r="H145" s="21">
        <f t="shared" si="8"/>
        <v>473</v>
      </c>
      <c r="I145" s="21">
        <f t="shared" si="9"/>
        <v>473</v>
      </c>
    </row>
    <row r="146" spans="1:9" s="22" customFormat="1" ht="36" x14ac:dyDescent="0.2">
      <c r="A146" s="26">
        <f t="shared" si="7"/>
        <v>142</v>
      </c>
      <c r="B146" s="53" t="s">
        <v>238</v>
      </c>
      <c r="C146" s="11" t="s">
        <v>239</v>
      </c>
      <c r="D146" s="79" t="s">
        <v>56</v>
      </c>
      <c r="E146" s="42" t="s">
        <v>57</v>
      </c>
      <c r="F146" s="11" t="s">
        <v>13</v>
      </c>
      <c r="G146" s="43">
        <v>1</v>
      </c>
      <c r="H146" s="21">
        <f t="shared" si="8"/>
        <v>474</v>
      </c>
      <c r="I146" s="21">
        <f t="shared" si="9"/>
        <v>474</v>
      </c>
    </row>
    <row r="147" spans="1:9" s="22" customFormat="1" ht="48" x14ac:dyDescent="0.2">
      <c r="A147" s="26">
        <f t="shared" si="7"/>
        <v>143</v>
      </c>
      <c r="B147" s="53" t="s">
        <v>240</v>
      </c>
      <c r="C147" s="11" t="s">
        <v>239</v>
      </c>
      <c r="D147" s="79" t="s">
        <v>59</v>
      </c>
      <c r="E147" s="42" t="s">
        <v>57</v>
      </c>
      <c r="F147" s="11" t="s">
        <v>13</v>
      </c>
      <c r="G147" s="43">
        <v>1</v>
      </c>
      <c r="H147" s="21">
        <f t="shared" si="8"/>
        <v>475</v>
      </c>
      <c r="I147" s="21">
        <f t="shared" si="9"/>
        <v>475</v>
      </c>
    </row>
    <row r="148" spans="1:9" s="22" customFormat="1" ht="36" x14ac:dyDescent="0.2">
      <c r="A148" s="26">
        <f t="shared" si="7"/>
        <v>144</v>
      </c>
      <c r="B148" s="53" t="s">
        <v>241</v>
      </c>
      <c r="C148" s="11" t="s">
        <v>239</v>
      </c>
      <c r="D148" s="79" t="s">
        <v>56</v>
      </c>
      <c r="E148" s="42" t="s">
        <v>57</v>
      </c>
      <c r="F148" s="11" t="s">
        <v>13</v>
      </c>
      <c r="G148" s="43">
        <v>1</v>
      </c>
      <c r="H148" s="21">
        <f t="shared" si="8"/>
        <v>476</v>
      </c>
      <c r="I148" s="21">
        <f t="shared" si="9"/>
        <v>476</v>
      </c>
    </row>
    <row r="149" spans="1:9" s="22" customFormat="1" ht="48" x14ac:dyDescent="0.2">
      <c r="A149" s="26">
        <f t="shared" si="7"/>
        <v>145</v>
      </c>
      <c r="B149" s="53" t="s">
        <v>242</v>
      </c>
      <c r="C149" s="11" t="s">
        <v>239</v>
      </c>
      <c r="D149" s="79" t="s">
        <v>59</v>
      </c>
      <c r="E149" s="42" t="s">
        <v>57</v>
      </c>
      <c r="F149" s="11" t="s">
        <v>13</v>
      </c>
      <c r="G149" s="43">
        <v>1</v>
      </c>
      <c r="H149" s="21">
        <f t="shared" si="8"/>
        <v>477</v>
      </c>
      <c r="I149" s="21">
        <f t="shared" si="9"/>
        <v>477</v>
      </c>
    </row>
    <row r="150" spans="1:9" s="22" customFormat="1" ht="36" x14ac:dyDescent="0.2">
      <c r="A150" s="26">
        <f t="shared" si="7"/>
        <v>146</v>
      </c>
      <c r="B150" s="53" t="s">
        <v>243</v>
      </c>
      <c r="C150" s="11" t="s">
        <v>239</v>
      </c>
      <c r="D150" s="79" t="s">
        <v>56</v>
      </c>
      <c r="E150" s="42" t="s">
        <v>57</v>
      </c>
      <c r="F150" s="11" t="s">
        <v>13</v>
      </c>
      <c r="G150" s="43">
        <v>1</v>
      </c>
      <c r="H150" s="21">
        <f t="shared" si="8"/>
        <v>478</v>
      </c>
      <c r="I150" s="21">
        <f t="shared" si="9"/>
        <v>478</v>
      </c>
    </row>
    <row r="151" spans="1:9" s="22" customFormat="1" ht="48.75" thickBot="1" x14ac:dyDescent="0.25">
      <c r="A151" s="105">
        <f t="shared" si="7"/>
        <v>147</v>
      </c>
      <c r="B151" s="62" t="s">
        <v>244</v>
      </c>
      <c r="C151" s="50" t="s">
        <v>239</v>
      </c>
      <c r="D151" s="84" t="s">
        <v>59</v>
      </c>
      <c r="E151" s="49" t="s">
        <v>57</v>
      </c>
      <c r="F151" s="50" t="s">
        <v>13</v>
      </c>
      <c r="G151" s="51">
        <v>1</v>
      </c>
      <c r="H151" s="103">
        <f t="shared" si="8"/>
        <v>479</v>
      </c>
      <c r="I151" s="103">
        <f t="shared" si="9"/>
        <v>479</v>
      </c>
    </row>
    <row r="152" spans="1:9" s="22" customFormat="1" x14ac:dyDescent="0.2"/>
    <row r="153" spans="1:9" s="22" customFormat="1" x14ac:dyDescent="0.2"/>
  </sheetData>
  <mergeCells count="2">
    <mergeCell ref="A1:I1"/>
    <mergeCell ref="A2:A3"/>
  </mergeCells>
  <phoneticPr fontId="8" type="noConversion"/>
  <pageMargins left="0.25" right="0.25" top="0.75" bottom="0.5" header="0.3" footer="0.3"/>
  <pageSetup scale="62" fitToHeight="0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L13" sqref="L13"/>
    </sheetView>
  </sheetViews>
  <sheetFormatPr defaultRowHeight="15" x14ac:dyDescent="0.25"/>
  <sheetData/>
  <printOptions horizontalCentered="1"/>
  <pageMargins left="0.7" right="0.7" top="0.75" bottom="0.75" header="0.3" footer="0.3"/>
  <pageSetup orientation="portrait" horizontalDpi="90" verticalDpi="9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05BD812102D84BA1BEBAFB7B7EBDCE" ma:contentTypeVersion="15" ma:contentTypeDescription="Create a new document." ma:contentTypeScope="" ma:versionID="072809e388a8a426ddc4d849ef88ab1b">
  <xsd:schema xmlns:xsd="http://www.w3.org/2001/XMLSchema" xmlns:xs="http://www.w3.org/2001/XMLSchema" xmlns:p="http://schemas.microsoft.com/office/2006/metadata/properties" xmlns:ns1="http://schemas.microsoft.com/sharepoint/v3" xmlns:ns2="a317b108-ca9a-43f0-a514-24b82ae65837" xmlns:ns3="a6d16f70-be3e-4bb0-a106-deea375f44e3" targetNamespace="http://schemas.microsoft.com/office/2006/metadata/properties" ma:root="true" ma:fieldsID="c9bbf23047c3c16c44849a5f7ce3340e" ns1:_="" ns2:_="" ns3:_="">
    <xsd:import namespace="http://schemas.microsoft.com/sharepoint/v3"/>
    <xsd:import namespace="a317b108-ca9a-43f0-a514-24b82ae65837"/>
    <xsd:import namespace="a6d16f70-be3e-4bb0-a106-deea375f44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17b108-ca9a-43f0-a514-24b82ae658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d16f70-be3e-4bb0-a106-deea375f44e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FF37F9-3AA7-48E4-909E-BB5217EC00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C73A02-7EA3-4A60-84A5-E6A04B86073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7888668C-492D-4A31-A436-43AC346EF7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317b108-ca9a-43f0-a514-24b82ae65837"/>
    <ds:schemaRef ds:uri="a6d16f70-be3e-4bb0-a106-deea375f44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Member_Level</vt:lpstr>
      <vt:lpstr>FIPS_Code</vt:lpstr>
      <vt:lpstr>Member_Level!Print_Area</vt:lpstr>
      <vt:lpstr>Member_Level!Print_Titles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ronnieb</dc:creator>
  <cp:keywords/>
  <dc:description/>
  <cp:lastModifiedBy>Browne, Tina (HEALTH)</cp:lastModifiedBy>
  <cp:revision/>
  <cp:lastPrinted>2024-03-18T12:53:52Z</cp:lastPrinted>
  <dcterms:created xsi:type="dcterms:W3CDTF">2010-01-27T22:42:14Z</dcterms:created>
  <dcterms:modified xsi:type="dcterms:W3CDTF">2024-03-18T12:54:32Z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0x0101009205BD812102D84BA1BEBAFB7B7EBDCE</vt:lpwstr>
  </property>
</Properties>
</file>