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ysemail.sharepoint.com/sites/Healthexternal/MMR/VBP Quality Measures/Measure_Development/MY2026/Tech Specs MY2025 ~ RY2026/FINAL/"/>
    </mc:Choice>
  </mc:AlternateContent>
  <xr:revisionPtr revIDLastSave="16" documentId="13_ncr:1_{CEBF4405-F2BC-4A3D-99B2-F12EC17804FF}" xr6:coauthVersionLast="47" xr6:coauthVersionMax="47" xr10:uidLastSave="{90411801-94EF-41F8-B0BB-416ED34E3641}"/>
  <workbookProtection workbookPassword="CC52" lockStructure="1"/>
  <bookViews>
    <workbookView xWindow="28680" yWindow="-120" windowWidth="29040" windowHeight="15720" xr2:uid="{00000000-000D-0000-FFFF-FFFF00000000}"/>
  </bookViews>
  <sheets>
    <sheet name="Member_Level" sheetId="1" r:id="rId1"/>
    <sheet name="FIPS_Code" sheetId="4" r:id="rId2"/>
  </sheets>
  <definedNames>
    <definedName name="_xlnm._FilterDatabase" localSheetId="0" hidden="1">Member_Level!$A$3:$I$135</definedName>
    <definedName name="_Toc400546181" localSheetId="0">Member_Level!#REF!</definedName>
    <definedName name="_xlnm.Print_Area" localSheetId="0">Member_Level!$A$1:$I$133</definedName>
    <definedName name="_xlnm.Print_Titles" localSheetId="0">Member_Level!$1:$3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I33" i="1"/>
  <c r="A33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l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I4" i="1"/>
  <c r="A110" i="1" l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H5" i="1"/>
  <c r="I5" i="1" s="1"/>
  <c r="H6" i="1" s="1"/>
  <c r="I6" i="1" s="1"/>
  <c r="H7" i="1" s="1"/>
  <c r="I7" i="1" l="1"/>
  <c r="H8" i="1" s="1"/>
  <c r="I8" i="1" l="1"/>
  <c r="H9" i="1" s="1"/>
  <c r="I9" i="1" l="1"/>
  <c r="H10" i="1" s="1"/>
  <c r="I10" i="1" l="1"/>
  <c r="H11" i="1" s="1"/>
  <c r="I11" i="1" l="1"/>
  <c r="H12" i="1" s="1"/>
  <c r="I12" i="1" l="1"/>
  <c r="H13" i="1" s="1"/>
  <c r="I13" i="1" l="1"/>
  <c r="H14" i="1" s="1"/>
  <c r="I14" i="1" l="1"/>
  <c r="H15" i="1" s="1"/>
  <c r="I15" i="1" l="1"/>
  <c r="H16" i="1" s="1"/>
  <c r="I16" i="1" l="1"/>
  <c r="H17" i="1" s="1"/>
  <c r="I17" i="1" l="1"/>
  <c r="H18" i="1" s="1"/>
  <c r="I18" i="1" l="1"/>
  <c r="H19" i="1" s="1"/>
  <c r="I19" i="1" l="1"/>
  <c r="H20" i="1" s="1"/>
  <c r="I20" i="1" l="1"/>
  <c r="H21" i="1" s="1"/>
  <c r="I21" i="1" l="1"/>
  <c r="H22" i="1" s="1"/>
  <c r="I22" i="1" l="1"/>
  <c r="H23" i="1" s="1"/>
  <c r="I23" i="1" l="1"/>
  <c r="H24" i="1" s="1"/>
  <c r="I24" i="1" l="1"/>
  <c r="H25" i="1" s="1"/>
  <c r="I25" i="1" l="1"/>
  <c r="H26" i="1" s="1"/>
  <c r="I26" i="1" l="1"/>
  <c r="H27" i="1" s="1"/>
  <c r="I27" i="1" l="1"/>
  <c r="H28" i="1" s="1"/>
  <c r="I28" i="1" l="1"/>
  <c r="H29" i="1" s="1"/>
  <c r="I29" i="1" l="1"/>
  <c r="H30" i="1" s="1"/>
  <c r="I30" i="1" l="1"/>
  <c r="H31" i="1" s="1"/>
  <c r="I31" i="1" l="1"/>
  <c r="H32" i="1" s="1"/>
  <c r="I32" i="1" l="1"/>
  <c r="H34" i="1" l="1"/>
  <c r="I34" i="1" l="1"/>
  <c r="H35" i="1" s="1"/>
  <c r="I35" i="1" l="1"/>
  <c r="H36" i="1" s="1"/>
  <c r="I36" i="1" l="1"/>
  <c r="H37" i="1" s="1"/>
  <c r="I37" i="1" l="1"/>
  <c r="H38" i="1" s="1"/>
  <c r="I38" i="1" l="1"/>
  <c r="H39" i="1" s="1"/>
  <c r="I39" i="1" l="1"/>
  <c r="H40" i="1" s="1"/>
  <c r="I40" i="1" l="1"/>
  <c r="H41" i="1" s="1"/>
  <c r="I41" i="1" l="1"/>
  <c r="H42" i="1" s="1"/>
  <c r="I42" i="1" l="1"/>
  <c r="H43" i="1" s="1"/>
  <c r="I43" i="1" l="1"/>
  <c r="H44" i="1" s="1"/>
  <c r="I44" i="1" l="1"/>
  <c r="H45" i="1" s="1"/>
  <c r="I45" i="1" l="1"/>
  <c r="H46" i="1" s="1"/>
  <c r="I46" i="1" l="1"/>
  <c r="H47" i="1" s="1"/>
  <c r="I47" i="1" l="1"/>
  <c r="H48" i="1" s="1"/>
  <c r="I48" i="1" l="1"/>
  <c r="H49" i="1" s="1"/>
  <c r="I49" i="1" l="1"/>
  <c r="H50" i="1" s="1"/>
  <c r="I50" i="1" l="1"/>
  <c r="H51" i="1" s="1"/>
  <c r="I51" i="1" l="1"/>
  <c r="H52" i="1" s="1"/>
  <c r="I52" i="1" l="1"/>
  <c r="H53" i="1" s="1"/>
  <c r="I53" i="1" l="1"/>
  <c r="H54" i="1" s="1"/>
  <c r="I54" i="1" l="1"/>
  <c r="H55" i="1" l="1"/>
  <c r="I55" i="1" s="1"/>
  <c r="H56" i="1" l="1"/>
  <c r="I56" i="1" s="1"/>
  <c r="H57" i="1" s="1"/>
  <c r="I57" i="1" s="1"/>
  <c r="H58" i="1" l="1"/>
  <c r="I58" i="1" s="1"/>
  <c r="H59" i="1" l="1"/>
  <c r="I59" i="1" s="1"/>
  <c r="H60" i="1" s="1"/>
  <c r="I60" i="1" s="1"/>
  <c r="H61" i="1" s="1"/>
  <c r="I61" i="1" s="1"/>
  <c r="H62" i="1" s="1"/>
  <c r="I62" i="1" s="1"/>
  <c r="H63" i="1" l="1"/>
  <c r="I63" i="1" s="1"/>
  <c r="H64" i="1" l="1"/>
  <c r="I64" i="1" s="1"/>
  <c r="H65" i="1" l="1"/>
  <c r="I65" i="1" s="1"/>
  <c r="H66" i="1" s="1"/>
  <c r="I66" i="1" s="1"/>
  <c r="H67" i="1" s="1"/>
  <c r="I67" i="1" s="1"/>
  <c r="H68" i="1" s="1"/>
  <c r="I68" i="1" s="1"/>
  <c r="H69" i="1" s="1"/>
  <c r="I69" i="1" l="1"/>
  <c r="H70" i="1" s="1"/>
  <c r="I70" i="1" l="1"/>
  <c r="H71" i="1" s="1"/>
  <c r="I71" i="1" l="1"/>
  <c r="H72" i="1" s="1"/>
  <c r="I72" i="1" l="1"/>
  <c r="H73" i="1" s="1"/>
  <c r="I73" i="1" l="1"/>
  <c r="H74" i="1" s="1"/>
  <c r="I74" i="1" l="1"/>
  <c r="H75" i="1" s="1"/>
  <c r="I75" i="1" l="1"/>
  <c r="H76" i="1" s="1"/>
  <c r="I76" i="1" l="1"/>
  <c r="H77" i="1" l="1"/>
  <c r="I77" i="1" s="1"/>
  <c r="H78" i="1" s="1"/>
  <c r="I78" i="1" s="1"/>
  <c r="H79" i="1" s="1"/>
  <c r="I79" i="1" l="1"/>
  <c r="H80" i="1" l="1"/>
  <c r="I80" i="1" s="1"/>
  <c r="H81" i="1" l="1"/>
  <c r="I81" i="1" s="1"/>
  <c r="H82" i="1" s="1"/>
  <c r="I82" i="1" s="1"/>
  <c r="H83" i="1" s="1"/>
  <c r="I83" i="1" s="1"/>
  <c r="H84" i="1" s="1"/>
  <c r="I84" i="1" l="1"/>
  <c r="H85" i="1" s="1"/>
  <c r="I85" i="1" l="1"/>
  <c r="H86" i="1" s="1"/>
  <c r="I86" i="1" l="1"/>
  <c r="H87" i="1" l="1"/>
  <c r="I87" i="1" s="1"/>
  <c r="H88" i="1" l="1"/>
  <c r="I88" i="1" s="1"/>
  <c r="H89" i="1" l="1"/>
  <c r="I89" i="1" s="1"/>
  <c r="H90" i="1" s="1"/>
  <c r="I90" i="1" s="1"/>
  <c r="H91" i="1" l="1"/>
  <c r="I91" i="1" l="1"/>
  <c r="H92" i="1" s="1"/>
  <c r="I92" i="1" l="1"/>
  <c r="H93" i="1" s="1"/>
  <c r="I93" i="1" l="1"/>
  <c r="H94" i="1" s="1"/>
  <c r="I94" i="1" l="1"/>
  <c r="H95" i="1" s="1"/>
  <c r="I95" i="1" l="1"/>
  <c r="H96" i="1" s="1"/>
  <c r="I96" i="1" l="1"/>
  <c r="H97" i="1" s="1"/>
  <c r="I97" i="1" l="1"/>
  <c r="H98" i="1" s="1"/>
  <c r="I98" i="1" l="1"/>
  <c r="H99" i="1" s="1"/>
  <c r="I99" i="1" l="1"/>
  <c r="H100" i="1" l="1"/>
  <c r="I100" i="1" s="1"/>
  <c r="H101" i="1" l="1"/>
  <c r="I101" i="1" s="1"/>
  <c r="H102" i="1" l="1"/>
  <c r="I102" i="1" s="1"/>
  <c r="H103" i="1" l="1"/>
  <c r="I103" i="1" s="1"/>
  <c r="H104" i="1" l="1"/>
  <c r="I104" i="1" s="1"/>
  <c r="H105" i="1" l="1"/>
  <c r="I105" i="1" s="1"/>
  <c r="H106" i="1" s="1"/>
  <c r="I106" i="1" s="1"/>
  <c r="H107" i="1" s="1"/>
  <c r="I107" i="1" s="1"/>
  <c r="H108" i="1" s="1"/>
  <c r="I108" i="1" s="1"/>
  <c r="H109" i="1" s="1"/>
  <c r="I109" i="1" s="1"/>
  <c r="H110" i="1" s="1"/>
  <c r="I110" i="1" s="1"/>
  <c r="H111" i="1" l="1"/>
  <c r="I111" i="1" l="1"/>
  <c r="H112" i="1" s="1"/>
  <c r="I112" i="1" l="1"/>
  <c r="H113" i="1" s="1"/>
  <c r="I113" i="1" l="1"/>
  <c r="H114" i="1" s="1"/>
  <c r="I114" i="1" l="1"/>
  <c r="H115" i="1" s="1"/>
  <c r="I115" i="1" l="1"/>
  <c r="H116" i="1" s="1"/>
  <c r="I116" i="1" l="1"/>
  <c r="H117" i="1" s="1"/>
  <c r="I117" i="1" l="1"/>
  <c r="H118" i="1" s="1"/>
  <c r="I118" i="1" l="1"/>
  <c r="H119" i="1" s="1"/>
  <c r="I119" i="1" l="1"/>
  <c r="H120" i="1" s="1"/>
  <c r="I120" i="1" l="1"/>
  <c r="H121" i="1" s="1"/>
  <c r="I121" i="1" l="1"/>
  <c r="H122" i="1" s="1"/>
  <c r="I122" i="1" l="1"/>
  <c r="H123" i="1" s="1"/>
  <c r="I123" i="1" l="1"/>
  <c r="H124" i="1" s="1"/>
  <c r="I124" i="1" l="1"/>
  <c r="H125" i="1" s="1"/>
  <c r="I125" i="1" l="1"/>
  <c r="H126" i="1" s="1"/>
  <c r="I126" i="1" l="1"/>
  <c r="H127" i="1" s="1"/>
  <c r="I127" i="1" l="1"/>
  <c r="H128" i="1" s="1"/>
  <c r="I128" i="1" l="1"/>
  <c r="H129" i="1" s="1"/>
  <c r="I129" i="1" l="1"/>
  <c r="H130" i="1" s="1"/>
  <c r="I130" i="1" l="1"/>
  <c r="H131" i="1" s="1"/>
  <c r="I131" i="1" l="1"/>
  <c r="H132" i="1" s="1"/>
  <c r="I132" i="1" l="1"/>
  <c r="H133" i="1" s="1"/>
  <c r="I133" i="1" l="1"/>
</calcChain>
</file>

<file path=xl/sharedStrings.xml><?xml version="1.0" encoding="utf-8"?>
<sst xmlns="http://schemas.openxmlformats.org/spreadsheetml/2006/main" count="615" uniqueCount="216">
  <si>
    <t>Element #</t>
  </si>
  <si>
    <t>Name</t>
  </si>
  <si>
    <t>Measure Short Name</t>
  </si>
  <si>
    <t xml:space="preserve">Direction </t>
  </si>
  <si>
    <t>Allowed Values</t>
  </si>
  <si>
    <t>Required/Optional</t>
  </si>
  <si>
    <t>Length</t>
  </si>
  <si>
    <t>Start</t>
  </si>
  <si>
    <t>End</t>
  </si>
  <si>
    <t>Plan ID#</t>
  </si>
  <si>
    <t>Organization ID used to submit the IDSS to NCQA.</t>
  </si>
  <si>
    <t>###### = IDSS Organization ID</t>
  </si>
  <si>
    <t>R</t>
  </si>
  <si>
    <t>Product Line</t>
  </si>
  <si>
    <t xml:space="preserve">A member's product line at the end of the measurement period. </t>
  </si>
  <si>
    <t>1 = MA
2 = HIVSNP
3 = Medicare
4 = CPPO
5 = CHMO
6 = QHMO
7 = QPOS
8 = QPPO
9 = QEPO
10 = CEPO
11 = HARP
12 = EP</t>
  </si>
  <si>
    <t>Unique Member ID#</t>
  </si>
  <si>
    <t>For Medicaid, HARP, and HIV/SNP, populate with the member’s CIN.
For EP, populate with the member's NYHX ID.
For other products, provide a unique identification number assigned by the plan.
The field is alphanumeric and should be treated as a text field. This field is mandatory – do not leave it blank!</t>
  </si>
  <si>
    <t>County of Residence</t>
  </si>
  <si>
    <t>Enter the 3-digit county FIPS code for each member's residence of county.  See the attachment for codes and values to enter here.</t>
  </si>
  <si>
    <t>### = FIPS Code
000 = Outside of NYS</t>
  </si>
  <si>
    <t>Zip Code of Residence</t>
  </si>
  <si>
    <t>Practice Tax ID#</t>
  </si>
  <si>
    <t>Populate with valid TINs only.  If unavailable or invalid set to '999999999'</t>
  </si>
  <si>
    <t>#########</t>
  </si>
  <si>
    <t>PCMH Site ID#</t>
  </si>
  <si>
    <t xml:space="preserve">If available plan must include a PCMH Site ID# or a Internal plan practice site ID# (see element #8) </t>
  </si>
  <si>
    <t>O</t>
  </si>
  <si>
    <t>Practice Site ID#</t>
  </si>
  <si>
    <t>Internal plan practice site ID#</t>
  </si>
  <si>
    <t>Practice Name</t>
  </si>
  <si>
    <t>Practice Address Line 1</t>
  </si>
  <si>
    <t>Practice Address Line 2</t>
  </si>
  <si>
    <t>Practice Address Line 3</t>
  </si>
  <si>
    <t>Practice Address City</t>
  </si>
  <si>
    <t>Practice Address State</t>
  </si>
  <si>
    <t>Practice Address Zip Code</t>
  </si>
  <si>
    <t>#####</t>
  </si>
  <si>
    <t>Practice Telephone Number</t>
  </si>
  <si>
    <t>##########</t>
  </si>
  <si>
    <t>Physician NPI</t>
  </si>
  <si>
    <t>Physician First Name</t>
  </si>
  <si>
    <t>Physician Middle Name</t>
  </si>
  <si>
    <t>Physician Last Name</t>
  </si>
  <si>
    <t>Contractor Tax ID#</t>
  </si>
  <si>
    <t>Practice Address Zip Code + 4</t>
  </si>
  <si>
    <t>Populate with last four digits only</t>
  </si>
  <si>
    <t>####</t>
  </si>
  <si>
    <t>Denominator for Avoidance of Antibiotic
Treatment in Adults with Acute Bronchitis (AAB)</t>
  </si>
  <si>
    <t>AAB</t>
  </si>
  <si>
    <t>Enter: The total number of episodes for this member, ‘0’ if the member does not have any episodes. If the total number of episodes for this member is more than 9 then enter '9'.</t>
  </si>
  <si>
    <t>#</t>
  </si>
  <si>
    <t>Numerator for Avoidance of Antibiotic Treatment in Adults with Acute Bronchitis (AAB)</t>
  </si>
  <si>
    <t>Denominator for Follow-Up Care for Children Prescribed ADHD Medication (ADD): Initiation Phase</t>
  </si>
  <si>
    <t>Enter:
'1' if this member is in the denominator
'0' if this member is not in the denominator</t>
  </si>
  <si>
    <t>1= Yes
0 = No</t>
  </si>
  <si>
    <t>Numerator for Follow-Up Care for Children Prescribed ADHD Medication (ADD): Initiation Phase</t>
  </si>
  <si>
    <t>Enter:
'1' if this member is in the numerator
'0' if this member is not in the numerator OR the information for this member is missing</t>
  </si>
  <si>
    <t>Denominator for Follow-Up Care for Children Prescribed ADHD Medication (ADD): Continuation and Maintenance (C&amp;M) Phase</t>
  </si>
  <si>
    <t>Numerator for Follow-Up Care for Children Prescribed ADHD Medication (ADD): Continuation and Maintenance (C&amp;M) Phase</t>
  </si>
  <si>
    <t>Acute Hospital Utilization (AHU): Observed Discharges, Total Inpatient</t>
  </si>
  <si>
    <t>AHU</t>
  </si>
  <si>
    <t>Enter: The total number of discharges for this member ‘0’ if the member does not have any discharges</t>
  </si>
  <si>
    <t>###</t>
  </si>
  <si>
    <t>Denominator 1 for Asthma Medication Ratio: 5-11 years (AMR)</t>
  </si>
  <si>
    <t>AMR</t>
  </si>
  <si>
    <t>Enter: '1' if this member is in the denominator, '0' if this member is not in the denominator.</t>
  </si>
  <si>
    <t>Numerator 1 for Asthma Medication Ratio: 5-11 years (AMR)</t>
  </si>
  <si>
    <t>Enter: '1' if this member is in the numerator, '0' if this member is not in the numerator.</t>
  </si>
  <si>
    <t xml:space="preserve">Denominator 2 for Asthma Medication Ratio: 12-18 years (AMR)  </t>
  </si>
  <si>
    <t xml:space="preserve">Numerator 2 for Asthma Medication Ratio: 12-18 years (AMR) </t>
  </si>
  <si>
    <t xml:space="preserve">Denominator 3 for Asthma Medication Ratio: 19-50 years (AMR) </t>
  </si>
  <si>
    <t xml:space="preserve">Numerator 3 for Asthma Medication Ratio: 19-50 years (AMR) </t>
  </si>
  <si>
    <t xml:space="preserve">Denominator 4 for Asthma Medication Ratio: 51-64 years (AMR) </t>
  </si>
  <si>
    <t xml:space="preserve">Numerator 4 for Asthma Medication Ratio: 51-64 years (AMR) </t>
  </si>
  <si>
    <t>Denominator for Breast Cancer Screening (BCS-E)</t>
  </si>
  <si>
    <t>BCS-E</t>
  </si>
  <si>
    <t>Enter: '1' if this member is in the denominator for the Breast Cancer Screening measures, '0' if the member is not in the denominator of this measure.</t>
  </si>
  <si>
    <t>Numerator for Breast Cancer Screening (BCS-E)</t>
  </si>
  <si>
    <t>Enter: ‘1’ if this member is in the numerator of the Breast Cancer Screening measure, ‘0’ if the member is not in the numerator for this measure.</t>
  </si>
  <si>
    <t>Denominator for Controlling High Blood Pressure (CBP)</t>
  </si>
  <si>
    <t>CBP</t>
  </si>
  <si>
    <t>Numerator for Controlling High Blood Pressure (CBP)</t>
  </si>
  <si>
    <t>Enter: '1' if this member is in the denominator for the Cervical Cancer Screening measures, '0' if the member is not in the denominator of this measure.</t>
  </si>
  <si>
    <t>Enter: ‘1’ if this member is in the numerator of the Cervical Cancer Screening measure, ‘0’ if the member is not in the numerator for this measure</t>
  </si>
  <si>
    <t>Denominator for Cervical Cancer Screening (CCS-E)</t>
  </si>
  <si>
    <t>CCS-E</t>
  </si>
  <si>
    <t>Numerator for Cervical Cancer Screening (CCS-E)</t>
  </si>
  <si>
    <t>CHL</t>
  </si>
  <si>
    <t>Enter: ‘1’ if this member is in the denominator of the CIS measure, ‘0’ if the member is not in the denominator of this measure.</t>
  </si>
  <si>
    <t>Enter: '1' if this member received Combination 3 vaccinations meeting HEDIS specifications. Enter ‘0’ if this member did not receive Combination 3 vaccinations meeting HEDIS specifications.
This differs from the QARR Member Level file request, only the Combination 3 indicator requested.</t>
  </si>
  <si>
    <t>Denominator for Childhood Immunization Status (CIS-E)</t>
  </si>
  <si>
    <t>CIS-E</t>
  </si>
  <si>
    <t>Numerator for Childhood Immunization Status – Combination 3 (CIS-E)</t>
  </si>
  <si>
    <t>Denominator for Colorectal Cancer Screening: 46-50 years (COL-E)</t>
  </si>
  <si>
    <t>COL-E</t>
  </si>
  <si>
    <t>Numerator for Colorectal Cancer Screening: 46-50 years (COL-E)</t>
  </si>
  <si>
    <t>Denominator for Colorectal Cancer Screening: 51-75 years (COL-E)</t>
  </si>
  <si>
    <t>Numerator for Colorectal Cancer Screening: 51-75 years (COL-E)</t>
  </si>
  <si>
    <t>Denominator for Depression Remission or Response for Adolescents and Adults: 12-17 years (DRR-E)</t>
  </si>
  <si>
    <t>DRR-E</t>
  </si>
  <si>
    <t>Numerator for Depression Remission or Response for Adolescents and Adults: Follow-up PHQ-9 (12-17 years) (DRR-E)</t>
  </si>
  <si>
    <t>Numerator for Depression Remission or Response for Adolescents and Adults: Depression Remission (12-17 years) (DRR-E)</t>
  </si>
  <si>
    <t>Numerator for Depression Remission or Response for Adolescents and Adults: Depression Response (12-17 years) (DRR-E)</t>
  </si>
  <si>
    <t>Denominator for Depression Remission or Response for Adolescents and Adults: 18-44 years (DRR-E)</t>
  </si>
  <si>
    <t>Numerator for Depression Remission or Response for Adolescents and Adults: Follow-up PHQ-9 (18-44 years) (DRR-E)</t>
  </si>
  <si>
    <t>Numerator for Depression Remission or Response for Adolescents and Adults: Depression Remission (18-44 years) (DRR-E)</t>
  </si>
  <si>
    <t>Numerator for Depression Remission or Response for Adolescents and Adults: Depression Response (18-44 years) (DRR-E)</t>
  </si>
  <si>
    <t>Denominator for Depression Remission or Response for Adolescents and Adults: 44-64 years (DRR-E)</t>
  </si>
  <si>
    <t>Numerator for Depression Remission or Response for Adolescents and Adults: Follow-up PHQ-9 (44-64 years) (DRR-E)</t>
  </si>
  <si>
    <t>Numerator for Depression Remission or Response for Adolescents and Adults: Depression Remission (44-64 years) (DRR-E)</t>
  </si>
  <si>
    <t>Numerator for Depression Remission or Response for Adolescents and Adults: Depression Response (44-64 years) (DRR-E)</t>
  </si>
  <si>
    <t>Denominator for Depression Remission or Response for Adolescents and Adults: 65 years and older (DRR-E)</t>
  </si>
  <si>
    <t>Numerator for Depression Remission or Response for Adolescents and Adults: Follow-up PHQ-9 (65 years and older) (DRR-E)</t>
  </si>
  <si>
    <t>Numerator for Depression Remission or Response for Adolescents and Adults: Depression Remission (65 years and older) (DRR-E)</t>
  </si>
  <si>
    <t>Numerator for Depression Remission or Response for Adolescents and Adults: Depression Response (65 years and older) (DRR-E)</t>
  </si>
  <si>
    <t>Emergency Department Utilization (EDU): Observed ED Visits</t>
  </si>
  <si>
    <t>EDU</t>
  </si>
  <si>
    <t>Enter: The total number of visits for this member ‘0’ if the member does not have any visits</t>
  </si>
  <si>
    <t>Denominator for Eye Exam for Patients with Diabetes (EED)</t>
  </si>
  <si>
    <t>EED</t>
  </si>
  <si>
    <t>Numerator for Eye Exam for Patients with Diabetes (EED)</t>
  </si>
  <si>
    <t>Denominator for Initiation and Engagement of Substance Use Disorder Treatment (IET): 
13-17 years</t>
  </si>
  <si>
    <t>IET</t>
  </si>
  <si>
    <t>Enter:
The number of times this member is in denominator
‘0’ if the member is not in the denominator.</t>
  </si>
  <si>
    <t>Numerator for Initiation of Substance Use Disorder Treatment (IET): 13-17 years</t>
  </si>
  <si>
    <t>Enter:
The number of times this member is in the numerator
‘0’ if the member is not in the numerator OR the information is missing.</t>
  </si>
  <si>
    <t>Numerator for Engagement of Substance Use Disorder Treatment (IET): 13-17 years</t>
  </si>
  <si>
    <t>Denominator for Initiation and Engagement of Substance Use Disorder Treatment: 18-64 years</t>
  </si>
  <si>
    <t>Numerator for Initiation of Substance Use Disorder Treatment (IET): 18-64 years</t>
  </si>
  <si>
    <t>Numerator for Engagement of Substance Use Disorder Treatment (IET): 18-64 years</t>
  </si>
  <si>
    <t>Denominator for Initiation and Engagement of Substance Use Disorder Treatment: 65+ years</t>
  </si>
  <si>
    <t>Numerator for Initiation of Substance Use Disorder Treatment (IET): 65+ years</t>
  </si>
  <si>
    <t>Numerator for Engagement of Substance Use Disorder Treatment (IET): 65+ years</t>
  </si>
  <si>
    <t>Denominator for Kidney Health Evaluation for Patients With
Diabetes: 18‐64 years (KED)</t>
  </si>
  <si>
    <t>KED</t>
  </si>
  <si>
    <t>Numerator for Kidney Health Evaluation for Patients With
Diabetes: 18‐64 years (KED)</t>
  </si>
  <si>
    <t>Denominator for Use of Imaging Studies for Low Back Pain (LBP)</t>
  </si>
  <si>
    <t>LBP</t>
  </si>
  <si>
    <t>Enter: ‘1’ if this member is in the denominator of the Use of Imaging Studies for Low Back Pain measure, ‘0’ if the member is not in the denominator of this measure.</t>
  </si>
  <si>
    <t>Numerator for Use of Imaging Studies for Low Back Pain (LBP)</t>
  </si>
  <si>
    <t xml:space="preserve">Enter: ‘1’ if this member is in the numerator of the Use of Imaging Studies for Low Back Pain measure, ‘0’ if the member is not in the numerator </t>
  </si>
  <si>
    <t>Denominator for Persistent Beta Blocker Treatment After Heart Attack (PBH)</t>
  </si>
  <si>
    <t>PBH</t>
  </si>
  <si>
    <t>Enter: ‘1’ if this member is in the denominator of the Persistent Beta Blocker Treatment After Heart Attack
measure, ‘0’ if the member is not in the e denominator of this measure.</t>
  </si>
  <si>
    <t>Numerator for Persistent Beta Blocker Treatment After Heart Attack (PBH)</t>
  </si>
  <si>
    <t xml:space="preserve">Enter: ‘1’ if this member is in the numerator of the Persistent Beta Blocker Treatment After Heart Attack measure, ‘0’ if the member is not in the numerator </t>
  </si>
  <si>
    <t>Denominator for Initiation of Pharmacotherapy upon New Episode of Opioid Dependence (POD)</t>
  </si>
  <si>
    <t>POD-N</t>
  </si>
  <si>
    <t>Numerator for Initiation  of Pharmacotherapy upon New Episode of Opioid Dependence (POD)</t>
  </si>
  <si>
    <t>Denominator for Prenatal and Postpartum Care (PPC): Timeliness of Prenatal Care</t>
  </si>
  <si>
    <t>PPC</t>
  </si>
  <si>
    <t>Enter:
The number of times this member is in denominator
‘0’ if the member is not in the denominator</t>
  </si>
  <si>
    <t>##</t>
  </si>
  <si>
    <t>Numerator for Prenatal and Postpartum Care (PPC): Timeliness of Prenatal Care</t>
  </si>
  <si>
    <t>Enter:
The number of times this member is in the numerator
‘0’ if the member is not in the numerator OR the information is missing</t>
  </si>
  <si>
    <t>Denominator for Prenatal and Postpartum Care (PPC): Postpartum Care</t>
  </si>
  <si>
    <t>Numerator for Prenatal and Postpartum Care (PPC): Postpartum Care</t>
  </si>
  <si>
    <t>Denominator for Statin Therapy for Patients With Cardiovascular Disease: Males 21-75, Received Statin Therapy (SPC)</t>
  </si>
  <si>
    <t>SPC</t>
  </si>
  <si>
    <t>Enter: '1' if this member is in the denominator, '0' if this member is not in the denominator</t>
  </si>
  <si>
    <t>Numerator for Statin Therapy for Patients With Cardiovascular Disease: Males 21-75, Received Statin Therapy (SPC)</t>
  </si>
  <si>
    <t>Denominator for Statin Therapy for Patients With Cardiovascular Disease: Males 21-75, Statin Adherence 80% (SPC)</t>
  </si>
  <si>
    <t>Numerator for Statin Therapy for Patients With Cardiovascular Disease: Males 21-75, Statin Adherence 80% (SPC)</t>
  </si>
  <si>
    <t>Denominator for Statin Therapy for Patients With Cardiovascular Disease: Females 40-75, Received Statin Therapy (SPC)</t>
  </si>
  <si>
    <t>Numerator for Statin Therapy for Patients With Cardiovascular Disease: Females  40-75, Received Statin Therapy (SPC)</t>
  </si>
  <si>
    <t>Denominator for Statin Therapy for Patients With Cardiovascular Disease: Females 40-75, Statin Adherence 80% (SPC)</t>
  </si>
  <si>
    <t>Numerator for Statin Therapy for Patients With Cardiovascular Disease: Females 40-75, Statin Adherence 80% (SPC)</t>
  </si>
  <si>
    <t>Denominator for Diabetes Screening for People With Schizophrenia or Bipolar Disorder Who Are Using Antipsychotic Medications (SSD)</t>
  </si>
  <si>
    <t>SSD</t>
  </si>
  <si>
    <t>Numerator for Diabetes Screening for People With Schizophrenia or Bipolar Disorder Who Are Using Antipsychotic Medications (SSD)</t>
  </si>
  <si>
    <t>Denominator for Well-Child Visits in the First 15 Months. Children who turned 15 months old during MY: Six or more well-child visits (W30)</t>
  </si>
  <si>
    <t>W30</t>
  </si>
  <si>
    <t>Numerator for Well-Child Visits in the First 15 Months. Children who turned 15 months old during MY: Six or more well-child visits (W30)</t>
  </si>
  <si>
    <t>Denominator for Well-Child Visits for Age 15 Months-30 Months. Children who turned 30 months old during the MY: Two or more well-child visits (W30)</t>
  </si>
  <si>
    <t>Numerator for Well-Child Visits for Age 15 Months-30 Months. Children who turned 30 months old during the MY: Two or more well-child visits (W30)</t>
  </si>
  <si>
    <t>Denominator for Weight Assessment and Counseling for Nutrition and Physical Activity for Children/Adolescents (WCC): BMI Percentile, 3-11 years</t>
  </si>
  <si>
    <t>WCC</t>
  </si>
  <si>
    <t>Numerator for Weight Assessment and Counseling for Nutrition and Physical Activity for Children/Adolescents (WCC): BMI Percentile, 3-11 years</t>
  </si>
  <si>
    <t>Denominator for Weight Assessment and Counseling for Nutrition and Physical Activity for Children/Adolescents (WCC): BMI Percentile, 12-17 years</t>
  </si>
  <si>
    <t>Numerator for Weight Assessment and Counseling for Nutrition and Physical Activity for Children/Adolescents (WCC): BMI Percentile, 12-17 years</t>
  </si>
  <si>
    <t>Denominator for Weight Assessment and Counseling for Nutrition and Physical Activity for Children/Adolescents (WCC): Counseling for Nutrition, 3-11 years</t>
  </si>
  <si>
    <t>Numerator for Weight Assessment and Counseling for Nutrition and Physical Activity for Children/Adolescents (WCC): Counseling for Nutrition, 3-11 years</t>
  </si>
  <si>
    <t>Denominator for Weight Assessment and Counseling for Nutrition and Physical Activity for Children/Adolescents (WCC): Counseling for Nutrition, 12-17 years</t>
  </si>
  <si>
    <t>Numerator for Weight Assessment and Counseling for Nutrition and Physical Activity for Children/Adolescents (WCC): Counseling for Nutrition, 12-17 years</t>
  </si>
  <si>
    <t>Denominator for Weight Assessment and Counseling for Nutrition and Physical Activity for Children/Adolescents (WCC): Counseling for Physical Activity, 3-11 years</t>
  </si>
  <si>
    <t>Numerator for Weight Assessment and Counseling for Nutrition and Physical Activity for Children/Adolescents (WCC): Counseling for Physical Activity, 3-11 years</t>
  </si>
  <si>
    <t>Denominator for Weight Assessment and Counseling for Nutrition and Physical Activity for Children/Adolescents (WCC): Counseling for Physical Activity, 12-17 years</t>
  </si>
  <si>
    <t>Numerator for Weight Assessment and Counseling for Nutrition and Physical Activity for Children/Adolescents (WCC): Counseling for Physical Activity, 12-17 years</t>
  </si>
  <si>
    <t>Denominator for Child and Adolescent Well-Care Visits: 3-11 years (WCV)</t>
  </si>
  <si>
    <t>WCV</t>
  </si>
  <si>
    <t>Numerator for Child and Adolescent Well-Care Visits: 3-11 years (WCV)</t>
  </si>
  <si>
    <t>Denominator for Child and Adolescent Well-Care Visits: 12-17 years (WCV)</t>
  </si>
  <si>
    <t>Numerator for Child and Adolescent Well-Care Visits: 12-17 years (WCV)</t>
  </si>
  <si>
    <t>Denominator for Child and Adolescent Well-Care Visits: 18-21 years (WCV)</t>
  </si>
  <si>
    <t>Numerator for Child and Adolescent Well-Care Visits: 18-21 years (WCV)</t>
  </si>
  <si>
    <t>Updated Measure</t>
  </si>
  <si>
    <t>Denominator for Glycemic Status Assessment for Patients with Diabetes (GSD)</t>
  </si>
  <si>
    <t>GSD</t>
  </si>
  <si>
    <t>Numerator for Glycemic Status &lt;8.0% (GSD)</t>
  </si>
  <si>
    <t>Numerator for Glycemic Status &gt;9.0% (GSD)</t>
  </si>
  <si>
    <r>
      <t xml:space="preserve">
New York State Department of Health
NYS Patient-Centered Medical Home (PCMH)
HEDIS </t>
    </r>
    <r>
      <rPr>
        <b/>
        <sz val="9"/>
        <color rgb="FFFF0000"/>
        <rFont val="Arial"/>
        <family val="2"/>
      </rPr>
      <t>2025</t>
    </r>
    <r>
      <rPr>
        <b/>
        <sz val="9"/>
        <rFont val="Arial"/>
        <family val="2"/>
      </rPr>
      <t xml:space="preserve"> Member-Level File Layout
</t>
    </r>
  </si>
  <si>
    <t>IMA-E</t>
  </si>
  <si>
    <t>Denominator for Immunizations for Adolescents (IMA-E)</t>
  </si>
  <si>
    <t>Legend</t>
  </si>
  <si>
    <t>ADD-E</t>
  </si>
  <si>
    <t>If the member cannot be attributed to any provider or you are not able to identify the provider, set the field value to '9999999999'.</t>
  </si>
  <si>
    <t>Enter: ‘1’ if this member is in the denominator of the Chlamydia Screening (16 – 20 Years) measure, ‘0’ if the member is not in the denominator of this measure.</t>
  </si>
  <si>
    <t>Enter: ‘1’ if this member is in the numerator of the Chlamydia Screening (16 – 20 Years) measure, ‘0’ if the member is not in the numerator or the information is missing.</t>
  </si>
  <si>
    <t>Enter: ‘1’ if this member is in the denominator of the Chlamydia Screening (21-24 Years) measure, ‘0’ if the member is not in the denominator of this measure.</t>
  </si>
  <si>
    <t>Enter: ‘1’ if this member is in the numerator of the Chlamydia Screening (21-24 Years) measure, ‘0’ if the member is not in the numerator or the information is missing.</t>
  </si>
  <si>
    <t>Numerator for Chlamydia
Screening: 21
– 24 Years (CHL)</t>
  </si>
  <si>
    <t>Denominator for
Chlamydia Screening: 21 – 24 Years (CHL)</t>
  </si>
  <si>
    <t>Numerator for
Chlamydia Screening: 16 – 20 Years (CHL)</t>
  </si>
  <si>
    <t>Denominator for
Chlamydia Screening: 16 – 20 Years (CHL)</t>
  </si>
  <si>
    <t>Numerator for Immunizations for Adolescents (IMA-E): Combination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</si>
</sst>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5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1" fillId="2" borderId="0" xfId="0" applyFont="1" applyFill="1"/>
    <xf numFmtId="0" fontId="4" fillId="0" borderId="0" xfId="0" applyFont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0" fontId="2" fillId="2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5" fillId="3" borderId="5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0" borderId="13" xfId="0" applyFont="1" applyBorder="1" applyAlignment="1">
      <alignment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vertical="top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2" fillId="0" borderId="10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2" borderId="11" xfId="0" applyFont="1" applyFill="1" applyBorder="1" applyAlignment="1">
      <alignment vertical="top" wrapText="1"/>
    </xf>
    <xf numFmtId="0" fontId="2" fillId="0" borderId="11" xfId="0" quotePrefix="1" applyFont="1" applyBorder="1" applyAlignment="1">
      <alignment vertical="top" wrapText="1"/>
    </xf>
    <xf numFmtId="0" fontId="4" fillId="0" borderId="14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left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12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left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left" vertical="center" wrapText="1"/>
    </xf>
    <xf numFmtId="0" fontId="4" fillId="5" borderId="12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vertical="top" wrapText="1"/>
    </xf>
    <xf numFmtId="0" fontId="2" fillId="2" borderId="14" xfId="0" applyFont="1" applyFill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2" xfId="0" applyFont="1" applyBorder="1"/>
    <xf numFmtId="0" fontId="4" fillId="0" borderId="3" xfId="0" applyFont="1" applyBorder="1"/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C2874A1C-B253-4D4A-B155-9649CD9A8279}"/>
  </tableStyles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499111</xdr:colOff>
      <xdr:row>0</xdr:row>
      <xdr:rowOff>689610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26C1652-AE36-ED1C-A1EF-82958A1C4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04826" cy="695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9</xdr:col>
      <xdr:colOff>13048</xdr:colOff>
      <xdr:row>13</xdr:row>
      <xdr:rowOff>170329</xdr:rowOff>
    </xdr:to>
    <xdr:pic>
      <xdr:nvPicPr>
        <xdr:cNvPr id="2049" name="Picture 1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5499447" cy="26176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35"/>
  <sheetViews>
    <sheetView tabSelected="1" topLeftCell="A127" zoomScale="95" zoomScaleNormal="95" workbookViewId="0">
      <selection activeCell="D89" sqref="D89"/>
    </sheetView>
  </sheetViews>
  <sheetFormatPr defaultColWidth="9.109375" defaultRowHeight="13.8" x14ac:dyDescent="0.25"/>
  <cols>
    <col min="1" max="1" width="8.5546875" style="8" customWidth="1"/>
    <col min="2" max="2" width="31.44140625" style="5" customWidth="1"/>
    <col min="3" max="3" width="16.44140625" style="5" customWidth="1"/>
    <col min="4" max="4" width="47.44140625" style="5" customWidth="1"/>
    <col min="5" max="5" width="19.6640625" style="6" customWidth="1"/>
    <col min="6" max="6" width="17.44140625" style="6" customWidth="1"/>
    <col min="7" max="7" width="8.88671875" style="20" customWidth="1"/>
    <col min="8" max="8" width="6.6640625" style="20" customWidth="1"/>
    <col min="9" max="9" width="7.5546875" style="20" customWidth="1"/>
    <col min="10" max="16384" width="9.109375" style="1"/>
  </cols>
  <sheetData>
    <row r="1" spans="1:9" ht="56.25" customHeight="1" thickBot="1" x14ac:dyDescent="0.3">
      <c r="A1" s="68" t="s">
        <v>201</v>
      </c>
      <c r="B1" s="69"/>
      <c r="C1" s="69"/>
      <c r="D1" s="69"/>
      <c r="E1" s="69"/>
      <c r="F1" s="69"/>
      <c r="G1" s="69"/>
      <c r="H1" s="69"/>
      <c r="I1" s="70"/>
    </row>
    <row r="2" spans="1:9" s="3" customFormat="1" ht="14.4" thickBot="1" x14ac:dyDescent="0.3">
      <c r="A2" s="65" t="s">
        <v>204</v>
      </c>
      <c r="B2" s="44" t="s">
        <v>196</v>
      </c>
      <c r="C2" s="2"/>
      <c r="D2" s="2"/>
      <c r="E2" s="4"/>
      <c r="F2" s="4"/>
      <c r="G2" s="2"/>
      <c r="H2" s="2"/>
      <c r="I2" s="2"/>
    </row>
    <row r="3" spans="1:9" s="3" customFormat="1" ht="24.6" thickBot="1" x14ac:dyDescent="0.3">
      <c r="A3" s="21" t="s">
        <v>0</v>
      </c>
      <c r="B3" s="30" t="s">
        <v>1</v>
      </c>
      <c r="C3" s="21" t="s">
        <v>2</v>
      </c>
      <c r="D3" s="30" t="s">
        <v>3</v>
      </c>
      <c r="E3" s="30" t="s">
        <v>4</v>
      </c>
      <c r="F3" s="30" t="s">
        <v>5</v>
      </c>
      <c r="G3" s="30" t="s">
        <v>6</v>
      </c>
      <c r="H3" s="30" t="s">
        <v>7</v>
      </c>
      <c r="I3" s="21" t="s">
        <v>8</v>
      </c>
    </row>
    <row r="4" spans="1:9" ht="22.8" x14ac:dyDescent="0.25">
      <c r="A4" s="9">
        <v>1</v>
      </c>
      <c r="B4" s="32" t="s">
        <v>9</v>
      </c>
      <c r="C4" s="40"/>
      <c r="D4" s="35" t="s">
        <v>10</v>
      </c>
      <c r="E4" s="11" t="s">
        <v>11</v>
      </c>
      <c r="F4" s="9" t="s">
        <v>12</v>
      </c>
      <c r="G4" s="22">
        <v>6</v>
      </c>
      <c r="H4" s="23">
        <v>1</v>
      </c>
      <c r="I4" s="23">
        <f t="shared" ref="I4:I10" si="0">G4+H4-1</f>
        <v>6</v>
      </c>
    </row>
    <row r="5" spans="1:9" ht="136.80000000000001" x14ac:dyDescent="0.25">
      <c r="A5" s="10">
        <f>A4+1</f>
        <v>2</v>
      </c>
      <c r="B5" s="33" t="s">
        <v>13</v>
      </c>
      <c r="C5" s="41"/>
      <c r="D5" s="66" t="s">
        <v>14</v>
      </c>
      <c r="E5" s="13" t="s">
        <v>15</v>
      </c>
      <c r="F5" s="10" t="s">
        <v>12</v>
      </c>
      <c r="G5" s="18">
        <v>2</v>
      </c>
      <c r="H5" s="17">
        <f t="shared" ref="H5:H10" si="1">I4+1</f>
        <v>7</v>
      </c>
      <c r="I5" s="17">
        <f t="shared" si="0"/>
        <v>8</v>
      </c>
    </row>
    <row r="6" spans="1:9" ht="114" x14ac:dyDescent="0.25">
      <c r="A6" s="10">
        <f t="shared" ref="A6:A80" si="2">A5+1</f>
        <v>3</v>
      </c>
      <c r="B6" s="33" t="s">
        <v>16</v>
      </c>
      <c r="C6" s="41"/>
      <c r="D6" s="48" t="s">
        <v>17</v>
      </c>
      <c r="E6" s="12"/>
      <c r="F6" s="10" t="s">
        <v>12</v>
      </c>
      <c r="G6" s="18">
        <v>15</v>
      </c>
      <c r="H6" s="17">
        <f t="shared" si="1"/>
        <v>9</v>
      </c>
      <c r="I6" s="17">
        <f t="shared" si="0"/>
        <v>23</v>
      </c>
    </row>
    <row r="7" spans="1:9" s="7" customFormat="1" ht="34.200000000000003" x14ac:dyDescent="0.25">
      <c r="A7" s="10">
        <f t="shared" si="2"/>
        <v>4</v>
      </c>
      <c r="B7" s="34" t="s">
        <v>18</v>
      </c>
      <c r="C7" s="42"/>
      <c r="D7" s="67" t="s">
        <v>19</v>
      </c>
      <c r="E7" s="14" t="s">
        <v>20</v>
      </c>
      <c r="F7" s="15" t="s">
        <v>12</v>
      </c>
      <c r="G7" s="24">
        <v>3</v>
      </c>
      <c r="H7" s="17">
        <f t="shared" si="1"/>
        <v>24</v>
      </c>
      <c r="I7" s="17">
        <f t="shared" si="0"/>
        <v>26</v>
      </c>
    </row>
    <row r="8" spans="1:9" s="7" customFormat="1" x14ac:dyDescent="0.25">
      <c r="A8" s="10">
        <f t="shared" si="2"/>
        <v>5</v>
      </c>
      <c r="B8" s="34" t="s">
        <v>21</v>
      </c>
      <c r="C8" s="42"/>
      <c r="D8" s="37"/>
      <c r="E8" s="14" t="s">
        <v>37</v>
      </c>
      <c r="F8" s="15" t="s">
        <v>12</v>
      </c>
      <c r="G8" s="24">
        <v>5</v>
      </c>
      <c r="H8" s="17">
        <f t="shared" si="1"/>
        <v>27</v>
      </c>
      <c r="I8" s="17">
        <f t="shared" si="0"/>
        <v>31</v>
      </c>
    </row>
    <row r="9" spans="1:9" ht="22.8" x14ac:dyDescent="0.25">
      <c r="A9" s="10">
        <f t="shared" si="2"/>
        <v>6</v>
      </c>
      <c r="B9" s="25" t="s">
        <v>22</v>
      </c>
      <c r="C9" s="19"/>
      <c r="D9" s="31" t="s">
        <v>23</v>
      </c>
      <c r="E9" s="13" t="s">
        <v>24</v>
      </c>
      <c r="F9" s="16" t="s">
        <v>12</v>
      </c>
      <c r="G9" s="18">
        <v>9</v>
      </c>
      <c r="H9" s="16">
        <f t="shared" si="1"/>
        <v>32</v>
      </c>
      <c r="I9" s="16">
        <f t="shared" si="0"/>
        <v>40</v>
      </c>
    </row>
    <row r="10" spans="1:9" ht="22.8" x14ac:dyDescent="0.25">
      <c r="A10" s="10">
        <f t="shared" si="2"/>
        <v>7</v>
      </c>
      <c r="B10" s="33" t="s">
        <v>25</v>
      </c>
      <c r="C10" s="41"/>
      <c r="D10" s="38" t="s">
        <v>26</v>
      </c>
      <c r="E10" s="12"/>
      <c r="F10" s="10" t="s">
        <v>27</v>
      </c>
      <c r="G10" s="18">
        <v>10</v>
      </c>
      <c r="H10" s="17">
        <f t="shared" si="1"/>
        <v>41</v>
      </c>
      <c r="I10" s="17">
        <f t="shared" si="0"/>
        <v>50</v>
      </c>
    </row>
    <row r="11" spans="1:9" x14ac:dyDescent="0.25">
      <c r="A11" s="10">
        <f t="shared" si="2"/>
        <v>8</v>
      </c>
      <c r="B11" s="33" t="s">
        <v>28</v>
      </c>
      <c r="C11" s="41"/>
      <c r="D11" s="36" t="s">
        <v>29</v>
      </c>
      <c r="E11" s="12"/>
      <c r="F11" s="10" t="s">
        <v>27</v>
      </c>
      <c r="G11" s="18">
        <v>15</v>
      </c>
      <c r="H11" s="17">
        <f t="shared" ref="H11:H23" si="3">I10+1</f>
        <v>51</v>
      </c>
      <c r="I11" s="17">
        <f t="shared" ref="I11:I23" si="4">G11+H11-1</f>
        <v>65</v>
      </c>
    </row>
    <row r="12" spans="1:9" x14ac:dyDescent="0.25">
      <c r="A12" s="10">
        <f t="shared" si="2"/>
        <v>9</v>
      </c>
      <c r="B12" s="33" t="s">
        <v>30</v>
      </c>
      <c r="C12" s="41"/>
      <c r="D12" s="38"/>
      <c r="E12" s="12"/>
      <c r="F12" s="10" t="s">
        <v>12</v>
      </c>
      <c r="G12" s="18">
        <v>50</v>
      </c>
      <c r="H12" s="17">
        <f t="shared" si="3"/>
        <v>66</v>
      </c>
      <c r="I12" s="17">
        <f t="shared" si="4"/>
        <v>115</v>
      </c>
    </row>
    <row r="13" spans="1:9" x14ac:dyDescent="0.25">
      <c r="A13" s="10">
        <f t="shared" si="2"/>
        <v>10</v>
      </c>
      <c r="B13" s="33" t="s">
        <v>31</v>
      </c>
      <c r="C13" s="41"/>
      <c r="D13" s="38"/>
      <c r="E13" s="12"/>
      <c r="F13" s="10" t="s">
        <v>12</v>
      </c>
      <c r="G13" s="18">
        <v>35</v>
      </c>
      <c r="H13" s="17">
        <f t="shared" si="3"/>
        <v>116</v>
      </c>
      <c r="I13" s="17">
        <f t="shared" si="4"/>
        <v>150</v>
      </c>
    </row>
    <row r="14" spans="1:9" x14ac:dyDescent="0.25">
      <c r="A14" s="10">
        <f t="shared" si="2"/>
        <v>11</v>
      </c>
      <c r="B14" s="33" t="s">
        <v>32</v>
      </c>
      <c r="C14" s="41"/>
      <c r="D14" s="38"/>
      <c r="E14" s="12"/>
      <c r="F14" s="10" t="s">
        <v>27</v>
      </c>
      <c r="G14" s="18">
        <v>35</v>
      </c>
      <c r="H14" s="17">
        <f t="shared" si="3"/>
        <v>151</v>
      </c>
      <c r="I14" s="17">
        <f t="shared" si="4"/>
        <v>185</v>
      </c>
    </row>
    <row r="15" spans="1:9" x14ac:dyDescent="0.25">
      <c r="A15" s="10">
        <f t="shared" si="2"/>
        <v>12</v>
      </c>
      <c r="B15" s="33" t="s">
        <v>33</v>
      </c>
      <c r="C15" s="41"/>
      <c r="D15" s="38"/>
      <c r="E15" s="12"/>
      <c r="F15" s="10" t="s">
        <v>27</v>
      </c>
      <c r="G15" s="18">
        <v>35</v>
      </c>
      <c r="H15" s="17">
        <f t="shared" si="3"/>
        <v>186</v>
      </c>
      <c r="I15" s="17">
        <f t="shared" si="4"/>
        <v>220</v>
      </c>
    </row>
    <row r="16" spans="1:9" x14ac:dyDescent="0.25">
      <c r="A16" s="10">
        <f t="shared" si="2"/>
        <v>13</v>
      </c>
      <c r="B16" s="33" t="s">
        <v>34</v>
      </c>
      <c r="C16" s="41"/>
      <c r="D16" s="38"/>
      <c r="E16" s="13"/>
      <c r="F16" s="16" t="s">
        <v>12</v>
      </c>
      <c r="G16" s="18">
        <v>25</v>
      </c>
      <c r="H16" s="17">
        <f t="shared" si="3"/>
        <v>221</v>
      </c>
      <c r="I16" s="17">
        <f t="shared" si="4"/>
        <v>245</v>
      </c>
    </row>
    <row r="17" spans="1:9" x14ac:dyDescent="0.25">
      <c r="A17" s="10">
        <f t="shared" si="2"/>
        <v>14</v>
      </c>
      <c r="B17" s="33" t="s">
        <v>35</v>
      </c>
      <c r="C17" s="41"/>
      <c r="D17" s="38"/>
      <c r="E17" s="13"/>
      <c r="F17" s="16" t="s">
        <v>12</v>
      </c>
      <c r="G17" s="18">
        <v>2</v>
      </c>
      <c r="H17" s="17">
        <f t="shared" si="3"/>
        <v>246</v>
      </c>
      <c r="I17" s="17">
        <f t="shared" si="4"/>
        <v>247</v>
      </c>
    </row>
    <row r="18" spans="1:9" x14ac:dyDescent="0.25">
      <c r="A18" s="10">
        <f t="shared" si="2"/>
        <v>15</v>
      </c>
      <c r="B18" s="33" t="s">
        <v>36</v>
      </c>
      <c r="C18" s="41"/>
      <c r="D18" s="38"/>
      <c r="E18" s="13" t="s">
        <v>37</v>
      </c>
      <c r="F18" s="16" t="s">
        <v>12</v>
      </c>
      <c r="G18" s="18">
        <v>5</v>
      </c>
      <c r="H18" s="17">
        <f t="shared" si="3"/>
        <v>248</v>
      </c>
      <c r="I18" s="17">
        <f t="shared" si="4"/>
        <v>252</v>
      </c>
    </row>
    <row r="19" spans="1:9" x14ac:dyDescent="0.25">
      <c r="A19" s="10">
        <f t="shared" si="2"/>
        <v>16</v>
      </c>
      <c r="B19" s="33" t="s">
        <v>38</v>
      </c>
      <c r="C19" s="41"/>
      <c r="D19" s="38"/>
      <c r="E19" s="13" t="s">
        <v>39</v>
      </c>
      <c r="F19" s="16" t="s">
        <v>27</v>
      </c>
      <c r="G19" s="18">
        <v>10</v>
      </c>
      <c r="H19" s="17">
        <f t="shared" si="3"/>
        <v>253</v>
      </c>
      <c r="I19" s="17">
        <f t="shared" si="4"/>
        <v>262</v>
      </c>
    </row>
    <row r="20" spans="1:9" ht="34.200000000000003" x14ac:dyDescent="0.25">
      <c r="A20" s="10">
        <f t="shared" si="2"/>
        <v>17</v>
      </c>
      <c r="B20" s="33" t="s">
        <v>40</v>
      </c>
      <c r="C20" s="41"/>
      <c r="D20" s="38" t="s">
        <v>206</v>
      </c>
      <c r="E20" s="13"/>
      <c r="F20" s="16" t="s">
        <v>12</v>
      </c>
      <c r="G20" s="18">
        <v>10</v>
      </c>
      <c r="H20" s="17">
        <f t="shared" si="3"/>
        <v>263</v>
      </c>
      <c r="I20" s="17">
        <f t="shared" si="4"/>
        <v>272</v>
      </c>
    </row>
    <row r="21" spans="1:9" x14ac:dyDescent="0.25">
      <c r="A21" s="10">
        <f t="shared" si="2"/>
        <v>18</v>
      </c>
      <c r="B21" s="33" t="s">
        <v>41</v>
      </c>
      <c r="C21" s="41"/>
      <c r="D21" s="38"/>
      <c r="E21" s="13"/>
      <c r="F21" s="16" t="s">
        <v>12</v>
      </c>
      <c r="G21" s="18">
        <v>15</v>
      </c>
      <c r="H21" s="17">
        <f t="shared" si="3"/>
        <v>273</v>
      </c>
      <c r="I21" s="17">
        <f t="shared" si="4"/>
        <v>287</v>
      </c>
    </row>
    <row r="22" spans="1:9" x14ac:dyDescent="0.25">
      <c r="A22" s="10">
        <f t="shared" si="2"/>
        <v>19</v>
      </c>
      <c r="B22" s="33" t="s">
        <v>42</v>
      </c>
      <c r="C22" s="41"/>
      <c r="D22" s="38"/>
      <c r="E22" s="13"/>
      <c r="F22" s="16" t="s">
        <v>27</v>
      </c>
      <c r="G22" s="18">
        <v>1</v>
      </c>
      <c r="H22" s="17">
        <f t="shared" si="3"/>
        <v>288</v>
      </c>
      <c r="I22" s="17">
        <f t="shared" si="4"/>
        <v>288</v>
      </c>
    </row>
    <row r="23" spans="1:9" x14ac:dyDescent="0.25">
      <c r="A23" s="10">
        <f t="shared" si="2"/>
        <v>20</v>
      </c>
      <c r="B23" s="33" t="s">
        <v>43</v>
      </c>
      <c r="C23" s="41"/>
      <c r="D23" s="38"/>
      <c r="E23" s="13"/>
      <c r="F23" s="16" t="s">
        <v>12</v>
      </c>
      <c r="G23" s="18">
        <v>35</v>
      </c>
      <c r="H23" s="17">
        <f t="shared" si="3"/>
        <v>289</v>
      </c>
      <c r="I23" s="17">
        <f t="shared" si="4"/>
        <v>323</v>
      </c>
    </row>
    <row r="24" spans="1:9" ht="22.8" x14ac:dyDescent="0.25">
      <c r="A24" s="10">
        <f t="shared" si="2"/>
        <v>21</v>
      </c>
      <c r="B24" s="25" t="s">
        <v>44</v>
      </c>
      <c r="C24" s="43"/>
      <c r="D24" s="31" t="s">
        <v>23</v>
      </c>
      <c r="E24" s="13" t="s">
        <v>24</v>
      </c>
      <c r="F24" s="16" t="s">
        <v>12</v>
      </c>
      <c r="G24" s="18">
        <v>9</v>
      </c>
      <c r="H24" s="17">
        <f t="shared" ref="H24:H95" si="5">I23+1</f>
        <v>324</v>
      </c>
      <c r="I24" s="17">
        <f t="shared" ref="I24:I98" si="6">G24+H24-1</f>
        <v>332</v>
      </c>
    </row>
    <row r="25" spans="1:9" x14ac:dyDescent="0.25">
      <c r="A25" s="10">
        <f t="shared" si="2"/>
        <v>22</v>
      </c>
      <c r="B25" s="25" t="s">
        <v>45</v>
      </c>
      <c r="C25" s="19"/>
      <c r="D25" s="31" t="s">
        <v>46</v>
      </c>
      <c r="E25" s="13" t="s">
        <v>47</v>
      </c>
      <c r="F25" s="16" t="s">
        <v>12</v>
      </c>
      <c r="G25" s="18">
        <v>4</v>
      </c>
      <c r="H25" s="17">
        <f t="shared" si="5"/>
        <v>333</v>
      </c>
      <c r="I25" s="17">
        <f t="shared" si="6"/>
        <v>336</v>
      </c>
    </row>
    <row r="26" spans="1:9" ht="34.200000000000003" x14ac:dyDescent="0.25">
      <c r="A26" s="10">
        <f t="shared" si="2"/>
        <v>23</v>
      </c>
      <c r="B26" s="29" t="s">
        <v>48</v>
      </c>
      <c r="C26" s="27" t="s">
        <v>49</v>
      </c>
      <c r="D26" s="39" t="s">
        <v>50</v>
      </c>
      <c r="E26" s="26" t="s">
        <v>51</v>
      </c>
      <c r="F26" s="27" t="s">
        <v>12</v>
      </c>
      <c r="G26" s="28">
        <v>1</v>
      </c>
      <c r="H26" s="17">
        <f t="shared" si="5"/>
        <v>337</v>
      </c>
      <c r="I26" s="17">
        <f t="shared" si="6"/>
        <v>337</v>
      </c>
    </row>
    <row r="27" spans="1:9" ht="34.200000000000003" x14ac:dyDescent="0.25">
      <c r="A27" s="10">
        <f t="shared" si="2"/>
        <v>24</v>
      </c>
      <c r="B27" s="29" t="s">
        <v>52</v>
      </c>
      <c r="C27" s="27" t="s">
        <v>49</v>
      </c>
      <c r="D27" s="39" t="s">
        <v>50</v>
      </c>
      <c r="E27" s="26" t="s">
        <v>51</v>
      </c>
      <c r="F27" s="27" t="s">
        <v>12</v>
      </c>
      <c r="G27" s="28">
        <v>1</v>
      </c>
      <c r="H27" s="17">
        <f t="shared" si="5"/>
        <v>338</v>
      </c>
      <c r="I27" s="17">
        <f t="shared" si="6"/>
        <v>338</v>
      </c>
    </row>
    <row r="28" spans="1:9" ht="34.200000000000003" x14ac:dyDescent="0.25">
      <c r="A28" s="10">
        <f t="shared" si="2"/>
        <v>25</v>
      </c>
      <c r="B28" s="29" t="s">
        <v>53</v>
      </c>
      <c r="C28" s="27" t="s">
        <v>205</v>
      </c>
      <c r="D28" s="39" t="s">
        <v>54</v>
      </c>
      <c r="E28" s="26" t="s">
        <v>55</v>
      </c>
      <c r="F28" s="27" t="s">
        <v>12</v>
      </c>
      <c r="G28" s="28">
        <v>1</v>
      </c>
      <c r="H28" s="17">
        <f t="shared" si="5"/>
        <v>339</v>
      </c>
      <c r="I28" s="17">
        <f t="shared" si="6"/>
        <v>339</v>
      </c>
    </row>
    <row r="29" spans="1:9" ht="45.6" x14ac:dyDescent="0.25">
      <c r="A29" s="10">
        <f t="shared" si="2"/>
        <v>26</v>
      </c>
      <c r="B29" s="29" t="s">
        <v>56</v>
      </c>
      <c r="C29" s="27" t="s">
        <v>205</v>
      </c>
      <c r="D29" s="39" t="s">
        <v>57</v>
      </c>
      <c r="E29" s="26" t="s">
        <v>55</v>
      </c>
      <c r="F29" s="27" t="s">
        <v>12</v>
      </c>
      <c r="G29" s="28">
        <v>1</v>
      </c>
      <c r="H29" s="17">
        <f t="shared" si="5"/>
        <v>340</v>
      </c>
      <c r="I29" s="17">
        <f t="shared" si="6"/>
        <v>340</v>
      </c>
    </row>
    <row r="30" spans="1:9" ht="45.6" x14ac:dyDescent="0.25">
      <c r="A30" s="10">
        <f t="shared" si="2"/>
        <v>27</v>
      </c>
      <c r="B30" s="29" t="s">
        <v>58</v>
      </c>
      <c r="C30" s="27" t="s">
        <v>205</v>
      </c>
      <c r="D30" s="39" t="s">
        <v>54</v>
      </c>
      <c r="E30" s="26" t="s">
        <v>55</v>
      </c>
      <c r="F30" s="27" t="s">
        <v>12</v>
      </c>
      <c r="G30" s="28">
        <v>1</v>
      </c>
      <c r="H30" s="17">
        <f t="shared" si="5"/>
        <v>341</v>
      </c>
      <c r="I30" s="17">
        <f t="shared" si="6"/>
        <v>341</v>
      </c>
    </row>
    <row r="31" spans="1:9" ht="45.6" x14ac:dyDescent="0.25">
      <c r="A31" s="10">
        <f t="shared" si="2"/>
        <v>28</v>
      </c>
      <c r="B31" s="29" t="s">
        <v>59</v>
      </c>
      <c r="C31" s="27" t="s">
        <v>205</v>
      </c>
      <c r="D31" s="39" t="s">
        <v>57</v>
      </c>
      <c r="E31" s="26" t="s">
        <v>55</v>
      </c>
      <c r="F31" s="27" t="s">
        <v>12</v>
      </c>
      <c r="G31" s="28">
        <v>1</v>
      </c>
      <c r="H31" s="17">
        <f t="shared" si="5"/>
        <v>342</v>
      </c>
      <c r="I31" s="17">
        <f t="shared" si="6"/>
        <v>342</v>
      </c>
    </row>
    <row r="32" spans="1:9" ht="22.8" x14ac:dyDescent="0.25">
      <c r="A32" s="10">
        <f t="shared" si="2"/>
        <v>29</v>
      </c>
      <c r="B32" s="29" t="s">
        <v>60</v>
      </c>
      <c r="C32" s="27" t="s">
        <v>61</v>
      </c>
      <c r="D32" s="39" t="s">
        <v>62</v>
      </c>
      <c r="E32" s="26" t="s">
        <v>63</v>
      </c>
      <c r="F32" s="27" t="s">
        <v>12</v>
      </c>
      <c r="G32" s="28">
        <v>3</v>
      </c>
      <c r="H32" s="17">
        <f t="shared" si="5"/>
        <v>343</v>
      </c>
      <c r="I32" s="17">
        <f t="shared" si="6"/>
        <v>345</v>
      </c>
    </row>
    <row r="33" spans="1:9" ht="22.8" x14ac:dyDescent="0.25">
      <c r="A33" s="10">
        <f t="shared" si="2"/>
        <v>30</v>
      </c>
      <c r="B33" s="29" t="s">
        <v>64</v>
      </c>
      <c r="C33" s="27" t="s">
        <v>65</v>
      </c>
      <c r="D33" s="39" t="s">
        <v>66</v>
      </c>
      <c r="E33" s="26" t="s">
        <v>55</v>
      </c>
      <c r="F33" s="27" t="s">
        <v>12</v>
      </c>
      <c r="G33" s="28">
        <v>1</v>
      </c>
      <c r="H33" s="17">
        <f t="shared" ref="H33" si="7">I32+1</f>
        <v>346</v>
      </c>
      <c r="I33" s="17">
        <f t="shared" ref="I33" si="8">G33+H33-1</f>
        <v>346</v>
      </c>
    </row>
    <row r="34" spans="1:9" ht="22.8" x14ac:dyDescent="0.25">
      <c r="A34" s="10">
        <f t="shared" si="2"/>
        <v>31</v>
      </c>
      <c r="B34" s="29" t="s">
        <v>67</v>
      </c>
      <c r="C34" s="27" t="s">
        <v>65</v>
      </c>
      <c r="D34" s="39" t="s">
        <v>68</v>
      </c>
      <c r="E34" s="26" t="s">
        <v>55</v>
      </c>
      <c r="F34" s="27" t="s">
        <v>12</v>
      </c>
      <c r="G34" s="28">
        <v>1</v>
      </c>
      <c r="H34" s="17">
        <f t="shared" si="5"/>
        <v>347</v>
      </c>
      <c r="I34" s="17">
        <f t="shared" si="6"/>
        <v>347</v>
      </c>
    </row>
    <row r="35" spans="1:9" ht="22.8" x14ac:dyDescent="0.25">
      <c r="A35" s="10">
        <f t="shared" si="2"/>
        <v>32</v>
      </c>
      <c r="B35" s="29" t="s">
        <v>69</v>
      </c>
      <c r="C35" s="27" t="s">
        <v>65</v>
      </c>
      <c r="D35" s="39" t="s">
        <v>66</v>
      </c>
      <c r="E35" s="26" t="s">
        <v>55</v>
      </c>
      <c r="F35" s="27" t="s">
        <v>12</v>
      </c>
      <c r="G35" s="28">
        <v>1</v>
      </c>
      <c r="H35" s="17">
        <f t="shared" si="5"/>
        <v>348</v>
      </c>
      <c r="I35" s="17">
        <f t="shared" si="6"/>
        <v>348</v>
      </c>
    </row>
    <row r="36" spans="1:9" ht="22.8" x14ac:dyDescent="0.25">
      <c r="A36" s="10">
        <f t="shared" si="2"/>
        <v>33</v>
      </c>
      <c r="B36" s="29" t="s">
        <v>70</v>
      </c>
      <c r="C36" s="27" t="s">
        <v>65</v>
      </c>
      <c r="D36" s="39" t="s">
        <v>68</v>
      </c>
      <c r="E36" s="26" t="s">
        <v>55</v>
      </c>
      <c r="F36" s="27" t="s">
        <v>12</v>
      </c>
      <c r="G36" s="28">
        <v>1</v>
      </c>
      <c r="H36" s="17">
        <f t="shared" si="5"/>
        <v>349</v>
      </c>
      <c r="I36" s="17">
        <f t="shared" si="6"/>
        <v>349</v>
      </c>
    </row>
    <row r="37" spans="1:9" ht="22.8" x14ac:dyDescent="0.25">
      <c r="A37" s="10">
        <f t="shared" si="2"/>
        <v>34</v>
      </c>
      <c r="B37" s="29" t="s">
        <v>71</v>
      </c>
      <c r="C37" s="27" t="s">
        <v>65</v>
      </c>
      <c r="D37" s="39" t="s">
        <v>66</v>
      </c>
      <c r="E37" s="26" t="s">
        <v>55</v>
      </c>
      <c r="F37" s="27" t="s">
        <v>12</v>
      </c>
      <c r="G37" s="28">
        <v>1</v>
      </c>
      <c r="H37" s="17">
        <f t="shared" si="5"/>
        <v>350</v>
      </c>
      <c r="I37" s="17">
        <f t="shared" si="6"/>
        <v>350</v>
      </c>
    </row>
    <row r="38" spans="1:9" ht="22.8" x14ac:dyDescent="0.25">
      <c r="A38" s="10">
        <f t="shared" si="2"/>
        <v>35</v>
      </c>
      <c r="B38" s="29" t="s">
        <v>72</v>
      </c>
      <c r="C38" s="27" t="s">
        <v>65</v>
      </c>
      <c r="D38" s="39" t="s">
        <v>68</v>
      </c>
      <c r="E38" s="26" t="s">
        <v>55</v>
      </c>
      <c r="F38" s="27" t="s">
        <v>12</v>
      </c>
      <c r="G38" s="28">
        <v>1</v>
      </c>
      <c r="H38" s="17">
        <f t="shared" si="5"/>
        <v>351</v>
      </c>
      <c r="I38" s="17">
        <f t="shared" si="6"/>
        <v>351</v>
      </c>
    </row>
    <row r="39" spans="1:9" ht="22.8" x14ac:dyDescent="0.25">
      <c r="A39" s="10">
        <f t="shared" si="2"/>
        <v>36</v>
      </c>
      <c r="B39" s="29" t="s">
        <v>73</v>
      </c>
      <c r="C39" s="27" t="s">
        <v>65</v>
      </c>
      <c r="D39" s="39" t="s">
        <v>66</v>
      </c>
      <c r="E39" s="26" t="s">
        <v>55</v>
      </c>
      <c r="F39" s="27" t="s">
        <v>12</v>
      </c>
      <c r="G39" s="28">
        <v>1</v>
      </c>
      <c r="H39" s="17">
        <f t="shared" si="5"/>
        <v>352</v>
      </c>
      <c r="I39" s="17">
        <f t="shared" si="6"/>
        <v>352</v>
      </c>
    </row>
    <row r="40" spans="1:9" ht="22.8" x14ac:dyDescent="0.25">
      <c r="A40" s="10">
        <f t="shared" si="2"/>
        <v>37</v>
      </c>
      <c r="B40" s="29" t="s">
        <v>74</v>
      </c>
      <c r="C40" s="27" t="s">
        <v>65</v>
      </c>
      <c r="D40" s="39" t="s">
        <v>68</v>
      </c>
      <c r="E40" s="26" t="s">
        <v>55</v>
      </c>
      <c r="F40" s="27" t="s">
        <v>12</v>
      </c>
      <c r="G40" s="28">
        <v>1</v>
      </c>
      <c r="H40" s="17">
        <f t="shared" si="5"/>
        <v>353</v>
      </c>
      <c r="I40" s="17">
        <f t="shared" si="6"/>
        <v>353</v>
      </c>
    </row>
    <row r="41" spans="1:9" ht="34.200000000000003" x14ac:dyDescent="0.25">
      <c r="A41" s="10">
        <f t="shared" si="2"/>
        <v>38</v>
      </c>
      <c r="B41" s="29" t="s">
        <v>75</v>
      </c>
      <c r="C41" s="27" t="s">
        <v>76</v>
      </c>
      <c r="D41" s="39" t="s">
        <v>77</v>
      </c>
      <c r="E41" s="26" t="s">
        <v>55</v>
      </c>
      <c r="F41" s="27" t="s">
        <v>12</v>
      </c>
      <c r="G41" s="28">
        <v>1</v>
      </c>
      <c r="H41" s="17">
        <f t="shared" si="5"/>
        <v>354</v>
      </c>
      <c r="I41" s="17">
        <f t="shared" si="6"/>
        <v>354</v>
      </c>
    </row>
    <row r="42" spans="1:9" ht="34.200000000000003" x14ac:dyDescent="0.25">
      <c r="A42" s="10">
        <f t="shared" si="2"/>
        <v>39</v>
      </c>
      <c r="B42" s="29" t="s">
        <v>78</v>
      </c>
      <c r="C42" s="27" t="s">
        <v>76</v>
      </c>
      <c r="D42" s="39" t="s">
        <v>79</v>
      </c>
      <c r="E42" s="26" t="s">
        <v>55</v>
      </c>
      <c r="F42" s="27" t="s">
        <v>12</v>
      </c>
      <c r="G42" s="28">
        <v>1</v>
      </c>
      <c r="H42" s="17">
        <f t="shared" si="5"/>
        <v>355</v>
      </c>
      <c r="I42" s="17">
        <f t="shared" si="6"/>
        <v>355</v>
      </c>
    </row>
    <row r="43" spans="1:9" ht="34.200000000000003" x14ac:dyDescent="0.25">
      <c r="A43" s="10">
        <f t="shared" si="2"/>
        <v>40</v>
      </c>
      <c r="B43" s="29" t="s">
        <v>80</v>
      </c>
      <c r="C43" s="27" t="s">
        <v>81</v>
      </c>
      <c r="D43" s="39" t="s">
        <v>54</v>
      </c>
      <c r="E43" s="26" t="s">
        <v>55</v>
      </c>
      <c r="F43" s="27" t="s">
        <v>12</v>
      </c>
      <c r="G43" s="28">
        <v>1</v>
      </c>
      <c r="H43" s="17">
        <f t="shared" si="5"/>
        <v>356</v>
      </c>
      <c r="I43" s="17">
        <f t="shared" si="6"/>
        <v>356</v>
      </c>
    </row>
    <row r="44" spans="1:9" ht="45.6" x14ac:dyDescent="0.25">
      <c r="A44" s="10">
        <f t="shared" si="2"/>
        <v>41</v>
      </c>
      <c r="B44" s="29" t="s">
        <v>82</v>
      </c>
      <c r="C44" s="27" t="s">
        <v>81</v>
      </c>
      <c r="D44" s="39" t="s">
        <v>57</v>
      </c>
      <c r="E44" s="26" t="s">
        <v>55</v>
      </c>
      <c r="F44" s="27" t="s">
        <v>12</v>
      </c>
      <c r="G44" s="28">
        <v>1</v>
      </c>
      <c r="H44" s="17">
        <f t="shared" si="5"/>
        <v>357</v>
      </c>
      <c r="I44" s="17">
        <f t="shared" si="6"/>
        <v>357</v>
      </c>
    </row>
    <row r="45" spans="1:9" ht="34.200000000000003" x14ac:dyDescent="0.25">
      <c r="A45" s="52">
        <f t="shared" si="2"/>
        <v>42</v>
      </c>
      <c r="B45" s="59" t="s">
        <v>85</v>
      </c>
      <c r="C45" s="60" t="s">
        <v>86</v>
      </c>
      <c r="D45" s="61" t="s">
        <v>83</v>
      </c>
      <c r="E45" s="62" t="s">
        <v>55</v>
      </c>
      <c r="F45" s="60" t="s">
        <v>12</v>
      </c>
      <c r="G45" s="63">
        <v>1</v>
      </c>
      <c r="H45" s="64">
        <f t="shared" si="5"/>
        <v>358</v>
      </c>
      <c r="I45" s="64">
        <f t="shared" si="6"/>
        <v>358</v>
      </c>
    </row>
    <row r="46" spans="1:9" ht="34.200000000000003" x14ac:dyDescent="0.25">
      <c r="A46" s="52">
        <f t="shared" si="2"/>
        <v>43</v>
      </c>
      <c r="B46" s="59" t="s">
        <v>87</v>
      </c>
      <c r="C46" s="60" t="s">
        <v>86</v>
      </c>
      <c r="D46" s="61" t="s">
        <v>84</v>
      </c>
      <c r="E46" s="62" t="s">
        <v>55</v>
      </c>
      <c r="F46" s="60" t="s">
        <v>12</v>
      </c>
      <c r="G46" s="63">
        <v>1</v>
      </c>
      <c r="H46" s="64">
        <f t="shared" si="5"/>
        <v>359</v>
      </c>
      <c r="I46" s="64">
        <f t="shared" si="6"/>
        <v>359</v>
      </c>
    </row>
    <row r="47" spans="1:9" ht="34.200000000000003" x14ac:dyDescent="0.25">
      <c r="A47" s="10">
        <f t="shared" si="2"/>
        <v>44</v>
      </c>
      <c r="B47" s="29" t="s">
        <v>214</v>
      </c>
      <c r="C47" s="27" t="s">
        <v>88</v>
      </c>
      <c r="D47" s="39" t="s">
        <v>207</v>
      </c>
      <c r="E47" s="26" t="s">
        <v>55</v>
      </c>
      <c r="F47" s="27" t="s">
        <v>12</v>
      </c>
      <c r="G47" s="28">
        <v>1</v>
      </c>
      <c r="H47" s="17">
        <f t="shared" si="5"/>
        <v>360</v>
      </c>
      <c r="I47" s="17">
        <f t="shared" si="6"/>
        <v>360</v>
      </c>
    </row>
    <row r="48" spans="1:9" ht="34.200000000000003" x14ac:dyDescent="0.25">
      <c r="A48" s="10">
        <f t="shared" si="2"/>
        <v>45</v>
      </c>
      <c r="B48" s="29" t="s">
        <v>213</v>
      </c>
      <c r="C48" s="27" t="s">
        <v>88</v>
      </c>
      <c r="D48" s="39" t="s">
        <v>208</v>
      </c>
      <c r="E48" s="26" t="s">
        <v>55</v>
      </c>
      <c r="F48" s="27" t="s">
        <v>12</v>
      </c>
      <c r="G48" s="28">
        <v>1</v>
      </c>
      <c r="H48" s="17">
        <f t="shared" si="5"/>
        <v>361</v>
      </c>
      <c r="I48" s="17">
        <f t="shared" si="6"/>
        <v>361</v>
      </c>
    </row>
    <row r="49" spans="1:9" ht="34.200000000000003" x14ac:dyDescent="0.25">
      <c r="A49" s="10">
        <f t="shared" si="2"/>
        <v>46</v>
      </c>
      <c r="B49" s="29" t="s">
        <v>212</v>
      </c>
      <c r="C49" s="27" t="s">
        <v>88</v>
      </c>
      <c r="D49" s="39" t="s">
        <v>209</v>
      </c>
      <c r="E49" s="26" t="s">
        <v>55</v>
      </c>
      <c r="F49" s="27" t="s">
        <v>12</v>
      </c>
      <c r="G49" s="28">
        <v>1</v>
      </c>
      <c r="H49" s="17">
        <f t="shared" si="5"/>
        <v>362</v>
      </c>
      <c r="I49" s="17">
        <f t="shared" si="6"/>
        <v>362</v>
      </c>
    </row>
    <row r="50" spans="1:9" ht="34.200000000000003" x14ac:dyDescent="0.25">
      <c r="A50" s="10">
        <f t="shared" si="2"/>
        <v>47</v>
      </c>
      <c r="B50" s="29" t="s">
        <v>211</v>
      </c>
      <c r="C50" s="27" t="s">
        <v>88</v>
      </c>
      <c r="D50" s="39" t="s">
        <v>210</v>
      </c>
      <c r="E50" s="26" t="s">
        <v>55</v>
      </c>
      <c r="F50" s="27" t="s">
        <v>12</v>
      </c>
      <c r="G50" s="28">
        <v>1</v>
      </c>
      <c r="H50" s="17">
        <f t="shared" si="5"/>
        <v>363</v>
      </c>
      <c r="I50" s="17">
        <f t="shared" si="6"/>
        <v>363</v>
      </c>
    </row>
    <row r="51" spans="1:9" ht="34.200000000000003" x14ac:dyDescent="0.25">
      <c r="A51" s="52">
        <f t="shared" si="2"/>
        <v>48</v>
      </c>
      <c r="B51" s="59" t="s">
        <v>91</v>
      </c>
      <c r="C51" s="60" t="s">
        <v>92</v>
      </c>
      <c r="D51" s="61" t="s">
        <v>89</v>
      </c>
      <c r="E51" s="62" t="s">
        <v>55</v>
      </c>
      <c r="F51" s="60" t="s">
        <v>12</v>
      </c>
      <c r="G51" s="63">
        <v>1</v>
      </c>
      <c r="H51" s="64">
        <f t="shared" si="5"/>
        <v>364</v>
      </c>
      <c r="I51" s="64">
        <f t="shared" si="6"/>
        <v>364</v>
      </c>
    </row>
    <row r="52" spans="1:9" ht="83.25" customHeight="1" x14ac:dyDescent="0.25">
      <c r="A52" s="52">
        <f t="shared" si="2"/>
        <v>49</v>
      </c>
      <c r="B52" s="59" t="s">
        <v>93</v>
      </c>
      <c r="C52" s="60" t="s">
        <v>92</v>
      </c>
      <c r="D52" s="61" t="s">
        <v>90</v>
      </c>
      <c r="E52" s="62" t="s">
        <v>55</v>
      </c>
      <c r="F52" s="60" t="s">
        <v>12</v>
      </c>
      <c r="G52" s="63">
        <v>1</v>
      </c>
      <c r="H52" s="64">
        <f t="shared" si="5"/>
        <v>365</v>
      </c>
      <c r="I52" s="64">
        <f t="shared" si="6"/>
        <v>365</v>
      </c>
    </row>
    <row r="53" spans="1:9" ht="34.200000000000003" x14ac:dyDescent="0.25">
      <c r="A53" s="10">
        <f t="shared" si="2"/>
        <v>50</v>
      </c>
      <c r="B53" s="29" t="s">
        <v>94</v>
      </c>
      <c r="C53" s="27" t="s">
        <v>95</v>
      </c>
      <c r="D53" s="39" t="s">
        <v>54</v>
      </c>
      <c r="E53" s="26" t="s">
        <v>55</v>
      </c>
      <c r="F53" s="27" t="s">
        <v>12</v>
      </c>
      <c r="G53" s="28">
        <v>1</v>
      </c>
      <c r="H53" s="17">
        <f t="shared" si="5"/>
        <v>366</v>
      </c>
      <c r="I53" s="17">
        <f t="shared" si="6"/>
        <v>366</v>
      </c>
    </row>
    <row r="54" spans="1:9" ht="45.6" x14ac:dyDescent="0.25">
      <c r="A54" s="10">
        <f t="shared" si="2"/>
        <v>51</v>
      </c>
      <c r="B54" s="29" t="s">
        <v>96</v>
      </c>
      <c r="C54" s="27" t="s">
        <v>95</v>
      </c>
      <c r="D54" s="39" t="s">
        <v>57</v>
      </c>
      <c r="E54" s="26" t="s">
        <v>55</v>
      </c>
      <c r="F54" s="27" t="s">
        <v>12</v>
      </c>
      <c r="G54" s="28">
        <v>1</v>
      </c>
      <c r="H54" s="17">
        <f t="shared" si="5"/>
        <v>367</v>
      </c>
      <c r="I54" s="17">
        <f t="shared" si="6"/>
        <v>367</v>
      </c>
    </row>
    <row r="55" spans="1:9" ht="34.200000000000003" x14ac:dyDescent="0.25">
      <c r="A55" s="10">
        <f t="shared" si="2"/>
        <v>52</v>
      </c>
      <c r="B55" s="29" t="s">
        <v>97</v>
      </c>
      <c r="C55" s="27" t="s">
        <v>95</v>
      </c>
      <c r="D55" s="39" t="s">
        <v>54</v>
      </c>
      <c r="E55" s="26" t="s">
        <v>55</v>
      </c>
      <c r="F55" s="27" t="s">
        <v>12</v>
      </c>
      <c r="G55" s="28">
        <v>1</v>
      </c>
      <c r="H55" s="17">
        <f t="shared" si="5"/>
        <v>368</v>
      </c>
      <c r="I55" s="17">
        <f t="shared" si="6"/>
        <v>368</v>
      </c>
    </row>
    <row r="56" spans="1:9" ht="45.6" x14ac:dyDescent="0.25">
      <c r="A56" s="10">
        <f t="shared" si="2"/>
        <v>53</v>
      </c>
      <c r="B56" s="29" t="s">
        <v>98</v>
      </c>
      <c r="C56" s="27" t="s">
        <v>95</v>
      </c>
      <c r="D56" s="39" t="s">
        <v>57</v>
      </c>
      <c r="E56" s="26" t="s">
        <v>55</v>
      </c>
      <c r="F56" s="27" t="s">
        <v>12</v>
      </c>
      <c r="G56" s="28">
        <v>1</v>
      </c>
      <c r="H56" s="17">
        <f t="shared" si="5"/>
        <v>369</v>
      </c>
      <c r="I56" s="17">
        <f t="shared" si="6"/>
        <v>369</v>
      </c>
    </row>
    <row r="57" spans="1:9" ht="34.200000000000003" x14ac:dyDescent="0.25">
      <c r="A57" s="10">
        <f t="shared" si="2"/>
        <v>54</v>
      </c>
      <c r="B57" s="29" t="s">
        <v>99</v>
      </c>
      <c r="C57" s="27" t="s">
        <v>100</v>
      </c>
      <c r="D57" s="39" t="s">
        <v>54</v>
      </c>
      <c r="E57" s="26" t="s">
        <v>55</v>
      </c>
      <c r="F57" s="27" t="s">
        <v>12</v>
      </c>
      <c r="G57" s="28">
        <v>1</v>
      </c>
      <c r="H57" s="17">
        <f t="shared" si="5"/>
        <v>370</v>
      </c>
      <c r="I57" s="17">
        <f t="shared" si="6"/>
        <v>370</v>
      </c>
    </row>
    <row r="58" spans="1:9" ht="45.6" x14ac:dyDescent="0.25">
      <c r="A58" s="10">
        <f t="shared" si="2"/>
        <v>55</v>
      </c>
      <c r="B58" s="29" t="s">
        <v>101</v>
      </c>
      <c r="C58" s="27" t="s">
        <v>100</v>
      </c>
      <c r="D58" s="39" t="s">
        <v>57</v>
      </c>
      <c r="E58" s="26" t="s">
        <v>55</v>
      </c>
      <c r="F58" s="27" t="s">
        <v>12</v>
      </c>
      <c r="G58" s="28">
        <v>1</v>
      </c>
      <c r="H58" s="17">
        <f t="shared" si="5"/>
        <v>371</v>
      </c>
      <c r="I58" s="17">
        <f t="shared" si="6"/>
        <v>371</v>
      </c>
    </row>
    <row r="59" spans="1:9" ht="45.6" x14ac:dyDescent="0.25">
      <c r="A59" s="10">
        <f t="shared" si="2"/>
        <v>56</v>
      </c>
      <c r="B59" s="29" t="s">
        <v>102</v>
      </c>
      <c r="C59" s="27" t="s">
        <v>100</v>
      </c>
      <c r="D59" s="39" t="s">
        <v>57</v>
      </c>
      <c r="E59" s="26" t="s">
        <v>55</v>
      </c>
      <c r="F59" s="27" t="s">
        <v>12</v>
      </c>
      <c r="G59" s="28">
        <v>1</v>
      </c>
      <c r="H59" s="17">
        <f t="shared" si="5"/>
        <v>372</v>
      </c>
      <c r="I59" s="17">
        <f t="shared" si="6"/>
        <v>372</v>
      </c>
    </row>
    <row r="60" spans="1:9" ht="45.6" x14ac:dyDescent="0.25">
      <c r="A60" s="10">
        <f t="shared" si="2"/>
        <v>57</v>
      </c>
      <c r="B60" s="29" t="s">
        <v>103</v>
      </c>
      <c r="C60" s="27" t="s">
        <v>100</v>
      </c>
      <c r="D60" s="39" t="s">
        <v>57</v>
      </c>
      <c r="E60" s="26" t="s">
        <v>55</v>
      </c>
      <c r="F60" s="27" t="s">
        <v>12</v>
      </c>
      <c r="G60" s="28">
        <v>1</v>
      </c>
      <c r="H60" s="17">
        <f t="shared" si="5"/>
        <v>373</v>
      </c>
      <c r="I60" s="17">
        <f t="shared" si="6"/>
        <v>373</v>
      </c>
    </row>
    <row r="61" spans="1:9" ht="34.200000000000003" x14ac:dyDescent="0.25">
      <c r="A61" s="10">
        <f t="shared" si="2"/>
        <v>58</v>
      </c>
      <c r="B61" s="29" t="s">
        <v>104</v>
      </c>
      <c r="C61" s="27" t="s">
        <v>100</v>
      </c>
      <c r="D61" s="39" t="s">
        <v>54</v>
      </c>
      <c r="E61" s="26" t="s">
        <v>55</v>
      </c>
      <c r="F61" s="27" t="s">
        <v>12</v>
      </c>
      <c r="G61" s="28">
        <v>1</v>
      </c>
      <c r="H61" s="17">
        <f t="shared" si="5"/>
        <v>374</v>
      </c>
      <c r="I61" s="17">
        <f t="shared" si="6"/>
        <v>374</v>
      </c>
    </row>
    <row r="62" spans="1:9" ht="45.6" x14ac:dyDescent="0.25">
      <c r="A62" s="10">
        <f t="shared" si="2"/>
        <v>59</v>
      </c>
      <c r="B62" s="29" t="s">
        <v>105</v>
      </c>
      <c r="C62" s="27" t="s">
        <v>100</v>
      </c>
      <c r="D62" s="39" t="s">
        <v>57</v>
      </c>
      <c r="E62" s="26" t="s">
        <v>55</v>
      </c>
      <c r="F62" s="27" t="s">
        <v>12</v>
      </c>
      <c r="G62" s="28">
        <v>1</v>
      </c>
      <c r="H62" s="17">
        <f t="shared" si="5"/>
        <v>375</v>
      </c>
      <c r="I62" s="17">
        <f t="shared" si="6"/>
        <v>375</v>
      </c>
    </row>
    <row r="63" spans="1:9" ht="45.6" x14ac:dyDescent="0.25">
      <c r="A63" s="10">
        <f t="shared" si="2"/>
        <v>60</v>
      </c>
      <c r="B63" s="29" t="s">
        <v>106</v>
      </c>
      <c r="C63" s="27" t="s">
        <v>100</v>
      </c>
      <c r="D63" s="39" t="s">
        <v>57</v>
      </c>
      <c r="E63" s="26" t="s">
        <v>55</v>
      </c>
      <c r="F63" s="27" t="s">
        <v>12</v>
      </c>
      <c r="G63" s="28">
        <v>1</v>
      </c>
      <c r="H63" s="17">
        <f t="shared" si="5"/>
        <v>376</v>
      </c>
      <c r="I63" s="17">
        <f t="shared" si="6"/>
        <v>376</v>
      </c>
    </row>
    <row r="64" spans="1:9" ht="45.6" x14ac:dyDescent="0.25">
      <c r="A64" s="10">
        <f t="shared" si="2"/>
        <v>61</v>
      </c>
      <c r="B64" s="29" t="s">
        <v>107</v>
      </c>
      <c r="C64" s="27" t="s">
        <v>100</v>
      </c>
      <c r="D64" s="39" t="s">
        <v>57</v>
      </c>
      <c r="E64" s="26" t="s">
        <v>55</v>
      </c>
      <c r="F64" s="27" t="s">
        <v>12</v>
      </c>
      <c r="G64" s="28">
        <v>1</v>
      </c>
      <c r="H64" s="17">
        <f t="shared" si="5"/>
        <v>377</v>
      </c>
      <c r="I64" s="17">
        <f t="shared" si="6"/>
        <v>377</v>
      </c>
    </row>
    <row r="65" spans="1:9" ht="34.200000000000003" x14ac:dyDescent="0.25">
      <c r="A65" s="10">
        <f t="shared" si="2"/>
        <v>62</v>
      </c>
      <c r="B65" s="29" t="s">
        <v>108</v>
      </c>
      <c r="C65" s="27" t="s">
        <v>100</v>
      </c>
      <c r="D65" s="39" t="s">
        <v>54</v>
      </c>
      <c r="E65" s="26" t="s">
        <v>55</v>
      </c>
      <c r="F65" s="27" t="s">
        <v>12</v>
      </c>
      <c r="G65" s="28">
        <v>1</v>
      </c>
      <c r="H65" s="17">
        <f t="shared" si="5"/>
        <v>378</v>
      </c>
      <c r="I65" s="17">
        <f t="shared" si="6"/>
        <v>378</v>
      </c>
    </row>
    <row r="66" spans="1:9" ht="45.6" x14ac:dyDescent="0.25">
      <c r="A66" s="10">
        <f t="shared" si="2"/>
        <v>63</v>
      </c>
      <c r="B66" s="29" t="s">
        <v>109</v>
      </c>
      <c r="C66" s="27" t="s">
        <v>100</v>
      </c>
      <c r="D66" s="39" t="s">
        <v>57</v>
      </c>
      <c r="E66" s="26" t="s">
        <v>55</v>
      </c>
      <c r="F66" s="27" t="s">
        <v>12</v>
      </c>
      <c r="G66" s="28">
        <v>1</v>
      </c>
      <c r="H66" s="17">
        <f t="shared" si="5"/>
        <v>379</v>
      </c>
      <c r="I66" s="17">
        <f t="shared" si="6"/>
        <v>379</v>
      </c>
    </row>
    <row r="67" spans="1:9" ht="45.6" x14ac:dyDescent="0.25">
      <c r="A67" s="10">
        <f t="shared" si="2"/>
        <v>64</v>
      </c>
      <c r="B67" s="29" t="s">
        <v>110</v>
      </c>
      <c r="C67" s="27" t="s">
        <v>100</v>
      </c>
      <c r="D67" s="39" t="s">
        <v>57</v>
      </c>
      <c r="E67" s="26" t="s">
        <v>55</v>
      </c>
      <c r="F67" s="27" t="s">
        <v>12</v>
      </c>
      <c r="G67" s="28">
        <v>1</v>
      </c>
      <c r="H67" s="17">
        <f t="shared" si="5"/>
        <v>380</v>
      </c>
      <c r="I67" s="17">
        <f t="shared" si="6"/>
        <v>380</v>
      </c>
    </row>
    <row r="68" spans="1:9" ht="45.6" x14ac:dyDescent="0.25">
      <c r="A68" s="10">
        <f t="shared" si="2"/>
        <v>65</v>
      </c>
      <c r="B68" s="29" t="s">
        <v>111</v>
      </c>
      <c r="C68" s="27" t="s">
        <v>100</v>
      </c>
      <c r="D68" s="39" t="s">
        <v>57</v>
      </c>
      <c r="E68" s="26" t="s">
        <v>55</v>
      </c>
      <c r="F68" s="27" t="s">
        <v>12</v>
      </c>
      <c r="G68" s="28">
        <v>1</v>
      </c>
      <c r="H68" s="17">
        <f t="shared" si="5"/>
        <v>381</v>
      </c>
      <c r="I68" s="17">
        <f t="shared" si="6"/>
        <v>381</v>
      </c>
    </row>
    <row r="69" spans="1:9" ht="34.200000000000003" x14ac:dyDescent="0.25">
      <c r="A69" s="10">
        <f t="shared" si="2"/>
        <v>66</v>
      </c>
      <c r="B69" s="29" t="s">
        <v>112</v>
      </c>
      <c r="C69" s="27" t="s">
        <v>100</v>
      </c>
      <c r="D69" s="39" t="s">
        <v>54</v>
      </c>
      <c r="E69" s="26" t="s">
        <v>55</v>
      </c>
      <c r="F69" s="27" t="s">
        <v>12</v>
      </c>
      <c r="G69" s="28">
        <v>1</v>
      </c>
      <c r="H69" s="17">
        <f t="shared" si="5"/>
        <v>382</v>
      </c>
      <c r="I69" s="17">
        <f t="shared" si="6"/>
        <v>382</v>
      </c>
    </row>
    <row r="70" spans="1:9" ht="45.6" x14ac:dyDescent="0.25">
      <c r="A70" s="10">
        <f t="shared" si="2"/>
        <v>67</v>
      </c>
      <c r="B70" s="29" t="s">
        <v>113</v>
      </c>
      <c r="C70" s="27" t="s">
        <v>100</v>
      </c>
      <c r="D70" s="39" t="s">
        <v>57</v>
      </c>
      <c r="E70" s="26" t="s">
        <v>55</v>
      </c>
      <c r="F70" s="27" t="s">
        <v>12</v>
      </c>
      <c r="G70" s="28">
        <v>1</v>
      </c>
      <c r="H70" s="17">
        <f t="shared" si="5"/>
        <v>383</v>
      </c>
      <c r="I70" s="17">
        <f t="shared" si="6"/>
        <v>383</v>
      </c>
    </row>
    <row r="71" spans="1:9" ht="45.6" x14ac:dyDescent="0.25">
      <c r="A71" s="10">
        <f t="shared" si="2"/>
        <v>68</v>
      </c>
      <c r="B71" s="29" t="s">
        <v>114</v>
      </c>
      <c r="C71" s="27" t="s">
        <v>100</v>
      </c>
      <c r="D71" s="39" t="s">
        <v>57</v>
      </c>
      <c r="E71" s="26" t="s">
        <v>55</v>
      </c>
      <c r="F71" s="27" t="s">
        <v>12</v>
      </c>
      <c r="G71" s="28">
        <v>1</v>
      </c>
      <c r="H71" s="17">
        <f t="shared" si="5"/>
        <v>384</v>
      </c>
      <c r="I71" s="17">
        <f t="shared" si="6"/>
        <v>384</v>
      </c>
    </row>
    <row r="72" spans="1:9" ht="45.6" x14ac:dyDescent="0.25">
      <c r="A72" s="10">
        <f t="shared" si="2"/>
        <v>69</v>
      </c>
      <c r="B72" s="29" t="s">
        <v>115</v>
      </c>
      <c r="C72" s="27" t="s">
        <v>100</v>
      </c>
      <c r="D72" s="39" t="s">
        <v>57</v>
      </c>
      <c r="E72" s="26" t="s">
        <v>55</v>
      </c>
      <c r="F72" s="27" t="s">
        <v>12</v>
      </c>
      <c r="G72" s="28">
        <v>1</v>
      </c>
      <c r="H72" s="17">
        <f t="shared" si="5"/>
        <v>385</v>
      </c>
      <c r="I72" s="17">
        <f t="shared" si="6"/>
        <v>385</v>
      </c>
    </row>
    <row r="73" spans="1:9" ht="22.8" x14ac:dyDescent="0.25">
      <c r="A73" s="10">
        <f t="shared" si="2"/>
        <v>70</v>
      </c>
      <c r="B73" s="29" t="s">
        <v>116</v>
      </c>
      <c r="C73" s="27" t="s">
        <v>117</v>
      </c>
      <c r="D73" s="39" t="s">
        <v>118</v>
      </c>
      <c r="E73" s="26" t="s">
        <v>63</v>
      </c>
      <c r="F73" s="27" t="s">
        <v>12</v>
      </c>
      <c r="G73" s="28">
        <v>3</v>
      </c>
      <c r="H73" s="17">
        <f t="shared" si="5"/>
        <v>386</v>
      </c>
      <c r="I73" s="17">
        <f t="shared" si="6"/>
        <v>388</v>
      </c>
    </row>
    <row r="74" spans="1:9" ht="34.200000000000003" x14ac:dyDescent="0.25">
      <c r="A74" s="10">
        <f t="shared" si="2"/>
        <v>71</v>
      </c>
      <c r="B74" s="29" t="s">
        <v>119</v>
      </c>
      <c r="C74" s="27" t="s">
        <v>120</v>
      </c>
      <c r="D74" s="39" t="s">
        <v>54</v>
      </c>
      <c r="E74" s="26" t="s">
        <v>55</v>
      </c>
      <c r="F74" s="27" t="s">
        <v>12</v>
      </c>
      <c r="G74" s="28">
        <v>1</v>
      </c>
      <c r="H74" s="17">
        <f t="shared" si="5"/>
        <v>389</v>
      </c>
      <c r="I74" s="17">
        <f t="shared" si="6"/>
        <v>389</v>
      </c>
    </row>
    <row r="75" spans="1:9" ht="45.6" x14ac:dyDescent="0.25">
      <c r="A75" s="10">
        <f t="shared" si="2"/>
        <v>72</v>
      </c>
      <c r="B75" s="29" t="s">
        <v>121</v>
      </c>
      <c r="C75" s="27" t="s">
        <v>120</v>
      </c>
      <c r="D75" s="39" t="s">
        <v>57</v>
      </c>
      <c r="E75" s="26" t="s">
        <v>55</v>
      </c>
      <c r="F75" s="27" t="s">
        <v>12</v>
      </c>
      <c r="G75" s="28">
        <v>1</v>
      </c>
      <c r="H75" s="17">
        <f t="shared" si="5"/>
        <v>390</v>
      </c>
      <c r="I75" s="17">
        <f t="shared" si="6"/>
        <v>390</v>
      </c>
    </row>
    <row r="76" spans="1:9" ht="34.200000000000003" x14ac:dyDescent="0.25">
      <c r="A76" s="10">
        <f t="shared" si="2"/>
        <v>73</v>
      </c>
      <c r="B76" s="45" t="s">
        <v>197</v>
      </c>
      <c r="C76" s="46" t="s">
        <v>198</v>
      </c>
      <c r="D76" s="47" t="s">
        <v>54</v>
      </c>
      <c r="E76" s="48" t="s">
        <v>55</v>
      </c>
      <c r="F76" s="46" t="s">
        <v>12</v>
      </c>
      <c r="G76" s="49">
        <v>1</v>
      </c>
      <c r="H76" s="17">
        <f t="shared" si="5"/>
        <v>391</v>
      </c>
      <c r="I76" s="50">
        <f t="shared" si="6"/>
        <v>391</v>
      </c>
    </row>
    <row r="77" spans="1:9" ht="45.6" x14ac:dyDescent="0.25">
      <c r="A77" s="10">
        <f t="shared" si="2"/>
        <v>74</v>
      </c>
      <c r="B77" s="51" t="s">
        <v>199</v>
      </c>
      <c r="C77" s="46" t="s">
        <v>198</v>
      </c>
      <c r="D77" s="47" t="s">
        <v>57</v>
      </c>
      <c r="E77" s="48" t="s">
        <v>55</v>
      </c>
      <c r="F77" s="46" t="s">
        <v>12</v>
      </c>
      <c r="G77" s="49">
        <v>1</v>
      </c>
      <c r="H77" s="17">
        <f t="shared" si="5"/>
        <v>392</v>
      </c>
      <c r="I77" s="50">
        <f t="shared" si="6"/>
        <v>392</v>
      </c>
    </row>
    <row r="78" spans="1:9" ht="45.6" x14ac:dyDescent="0.25">
      <c r="A78" s="10">
        <f t="shared" si="2"/>
        <v>75</v>
      </c>
      <c r="B78" s="51" t="s">
        <v>200</v>
      </c>
      <c r="C78" s="46" t="s">
        <v>198</v>
      </c>
      <c r="D78" s="47" t="s">
        <v>57</v>
      </c>
      <c r="E78" s="48" t="s">
        <v>55</v>
      </c>
      <c r="F78" s="46" t="s">
        <v>12</v>
      </c>
      <c r="G78" s="49">
        <v>1</v>
      </c>
      <c r="H78" s="17">
        <f t="shared" si="5"/>
        <v>393</v>
      </c>
      <c r="I78" s="50">
        <f t="shared" si="6"/>
        <v>393</v>
      </c>
    </row>
    <row r="79" spans="1:9" ht="45.6" x14ac:dyDescent="0.25">
      <c r="A79" s="10">
        <f t="shared" si="2"/>
        <v>76</v>
      </c>
      <c r="B79" s="29" t="s">
        <v>122</v>
      </c>
      <c r="C79" s="27" t="s">
        <v>123</v>
      </c>
      <c r="D79" s="39" t="s">
        <v>124</v>
      </c>
      <c r="E79" s="26" t="s">
        <v>51</v>
      </c>
      <c r="F79" s="27" t="s">
        <v>12</v>
      </c>
      <c r="G79" s="28">
        <v>1</v>
      </c>
      <c r="H79" s="17">
        <f t="shared" si="5"/>
        <v>394</v>
      </c>
      <c r="I79" s="17">
        <f t="shared" si="6"/>
        <v>394</v>
      </c>
    </row>
    <row r="80" spans="1:9" ht="45.6" x14ac:dyDescent="0.25">
      <c r="A80" s="10">
        <f t="shared" si="2"/>
        <v>77</v>
      </c>
      <c r="B80" s="29" t="s">
        <v>125</v>
      </c>
      <c r="C80" s="27" t="s">
        <v>123</v>
      </c>
      <c r="D80" s="39" t="s">
        <v>126</v>
      </c>
      <c r="E80" s="26" t="s">
        <v>51</v>
      </c>
      <c r="F80" s="27" t="s">
        <v>12</v>
      </c>
      <c r="G80" s="28">
        <v>1</v>
      </c>
      <c r="H80" s="17">
        <f t="shared" si="5"/>
        <v>395</v>
      </c>
      <c r="I80" s="17">
        <f t="shared" si="6"/>
        <v>395</v>
      </c>
    </row>
    <row r="81" spans="1:9" ht="45.6" x14ac:dyDescent="0.25">
      <c r="A81" s="10">
        <f t="shared" ref="A81:A133" si="9">A80+1</f>
        <v>78</v>
      </c>
      <c r="B81" s="29" t="s">
        <v>127</v>
      </c>
      <c r="C81" s="27" t="s">
        <v>123</v>
      </c>
      <c r="D81" s="39" t="s">
        <v>126</v>
      </c>
      <c r="E81" s="26" t="s">
        <v>51</v>
      </c>
      <c r="F81" s="27" t="s">
        <v>12</v>
      </c>
      <c r="G81" s="28">
        <v>1</v>
      </c>
      <c r="H81" s="17">
        <f t="shared" si="5"/>
        <v>396</v>
      </c>
      <c r="I81" s="17">
        <f t="shared" si="6"/>
        <v>396</v>
      </c>
    </row>
    <row r="82" spans="1:9" ht="34.200000000000003" x14ac:dyDescent="0.25">
      <c r="A82" s="10">
        <f t="shared" si="9"/>
        <v>79</v>
      </c>
      <c r="B82" s="29" t="s">
        <v>128</v>
      </c>
      <c r="C82" s="27" t="s">
        <v>123</v>
      </c>
      <c r="D82" s="39" t="s">
        <v>124</v>
      </c>
      <c r="E82" s="26" t="s">
        <v>51</v>
      </c>
      <c r="F82" s="27" t="s">
        <v>12</v>
      </c>
      <c r="G82" s="28">
        <v>1</v>
      </c>
      <c r="H82" s="17">
        <f t="shared" si="5"/>
        <v>397</v>
      </c>
      <c r="I82" s="17">
        <f t="shared" si="6"/>
        <v>397</v>
      </c>
    </row>
    <row r="83" spans="1:9" ht="45.6" x14ac:dyDescent="0.25">
      <c r="A83" s="10">
        <f t="shared" si="9"/>
        <v>80</v>
      </c>
      <c r="B83" s="29" t="s">
        <v>129</v>
      </c>
      <c r="C83" s="27" t="s">
        <v>123</v>
      </c>
      <c r="D83" s="39" t="s">
        <v>126</v>
      </c>
      <c r="E83" s="26" t="s">
        <v>51</v>
      </c>
      <c r="F83" s="27" t="s">
        <v>12</v>
      </c>
      <c r="G83" s="28">
        <v>1</v>
      </c>
      <c r="H83" s="17">
        <f t="shared" si="5"/>
        <v>398</v>
      </c>
      <c r="I83" s="17">
        <f t="shared" si="6"/>
        <v>398</v>
      </c>
    </row>
    <row r="84" spans="1:9" ht="45.6" x14ac:dyDescent="0.25">
      <c r="A84" s="10">
        <f t="shared" si="9"/>
        <v>81</v>
      </c>
      <c r="B84" s="29" t="s">
        <v>130</v>
      </c>
      <c r="C84" s="27" t="s">
        <v>123</v>
      </c>
      <c r="D84" s="39" t="s">
        <v>126</v>
      </c>
      <c r="E84" s="26" t="s">
        <v>51</v>
      </c>
      <c r="F84" s="27" t="s">
        <v>12</v>
      </c>
      <c r="G84" s="28">
        <v>1</v>
      </c>
      <c r="H84" s="17">
        <f t="shared" si="5"/>
        <v>399</v>
      </c>
      <c r="I84" s="17">
        <f t="shared" si="6"/>
        <v>399</v>
      </c>
    </row>
    <row r="85" spans="1:9" ht="34.200000000000003" x14ac:dyDescent="0.25">
      <c r="A85" s="10">
        <f t="shared" si="9"/>
        <v>82</v>
      </c>
      <c r="B85" s="29" t="s">
        <v>131</v>
      </c>
      <c r="C85" s="27" t="s">
        <v>123</v>
      </c>
      <c r="D85" s="39" t="s">
        <v>124</v>
      </c>
      <c r="E85" s="26" t="s">
        <v>51</v>
      </c>
      <c r="F85" s="27" t="s">
        <v>12</v>
      </c>
      <c r="G85" s="28">
        <v>1</v>
      </c>
      <c r="H85" s="17">
        <f t="shared" si="5"/>
        <v>400</v>
      </c>
      <c r="I85" s="17">
        <f t="shared" si="6"/>
        <v>400</v>
      </c>
    </row>
    <row r="86" spans="1:9" ht="45.6" x14ac:dyDescent="0.25">
      <c r="A86" s="10">
        <f t="shared" si="9"/>
        <v>83</v>
      </c>
      <c r="B86" s="29" t="s">
        <v>132</v>
      </c>
      <c r="C86" s="27" t="s">
        <v>123</v>
      </c>
      <c r="D86" s="39" t="s">
        <v>126</v>
      </c>
      <c r="E86" s="26" t="s">
        <v>51</v>
      </c>
      <c r="F86" s="27" t="s">
        <v>12</v>
      </c>
      <c r="G86" s="28">
        <v>1</v>
      </c>
      <c r="H86" s="17">
        <f t="shared" si="5"/>
        <v>401</v>
      </c>
      <c r="I86" s="17">
        <f t="shared" si="6"/>
        <v>401</v>
      </c>
    </row>
    <row r="87" spans="1:9" ht="45.6" x14ac:dyDescent="0.25">
      <c r="A87" s="10">
        <f t="shared" si="9"/>
        <v>84</v>
      </c>
      <c r="B87" s="29" t="s">
        <v>133</v>
      </c>
      <c r="C87" s="27" t="s">
        <v>123</v>
      </c>
      <c r="D87" s="39" t="s">
        <v>126</v>
      </c>
      <c r="E87" s="26" t="s">
        <v>51</v>
      </c>
      <c r="F87" s="27" t="s">
        <v>12</v>
      </c>
      <c r="G87" s="28">
        <v>1</v>
      </c>
      <c r="H87" s="17">
        <f t="shared" si="5"/>
        <v>402</v>
      </c>
      <c r="I87" s="17">
        <f t="shared" si="6"/>
        <v>402</v>
      </c>
    </row>
    <row r="88" spans="1:9" ht="34.200000000000003" x14ac:dyDescent="0.25">
      <c r="A88" s="52">
        <f t="shared" si="9"/>
        <v>85</v>
      </c>
      <c r="B88" s="53" t="s">
        <v>203</v>
      </c>
      <c r="C88" s="54" t="s">
        <v>202</v>
      </c>
      <c r="D88" s="55" t="s">
        <v>54</v>
      </c>
      <c r="E88" s="56" t="s">
        <v>55</v>
      </c>
      <c r="F88" s="54" t="s">
        <v>12</v>
      </c>
      <c r="G88" s="57">
        <v>1</v>
      </c>
      <c r="H88" s="58">
        <f t="shared" si="5"/>
        <v>403</v>
      </c>
      <c r="I88" s="58">
        <f t="shared" si="6"/>
        <v>403</v>
      </c>
    </row>
    <row r="89" spans="1:9" ht="45.6" x14ac:dyDescent="0.25">
      <c r="A89" s="52">
        <f t="shared" si="9"/>
        <v>86</v>
      </c>
      <c r="B89" s="53" t="s">
        <v>215</v>
      </c>
      <c r="C89" s="54" t="s">
        <v>202</v>
      </c>
      <c r="D89" s="55" t="s">
        <v>57</v>
      </c>
      <c r="E89" s="56" t="s">
        <v>55</v>
      </c>
      <c r="F89" s="54" t="s">
        <v>12</v>
      </c>
      <c r="G89" s="57">
        <v>1</v>
      </c>
      <c r="H89" s="58">
        <f t="shared" si="5"/>
        <v>404</v>
      </c>
      <c r="I89" s="58">
        <f t="shared" si="6"/>
        <v>404</v>
      </c>
    </row>
    <row r="90" spans="1:9" ht="34.200000000000003" x14ac:dyDescent="0.25">
      <c r="A90" s="10">
        <f t="shared" si="9"/>
        <v>87</v>
      </c>
      <c r="B90" s="29" t="s">
        <v>134</v>
      </c>
      <c r="C90" s="27" t="s">
        <v>135</v>
      </c>
      <c r="D90" s="39" t="s">
        <v>54</v>
      </c>
      <c r="E90" s="26" t="s">
        <v>55</v>
      </c>
      <c r="F90" s="27" t="s">
        <v>12</v>
      </c>
      <c r="G90" s="28">
        <v>1</v>
      </c>
      <c r="H90" s="17">
        <f t="shared" ref="H90" si="10">I89+1</f>
        <v>405</v>
      </c>
      <c r="I90" s="17">
        <f t="shared" ref="I90" si="11">G90+H90-1</f>
        <v>405</v>
      </c>
    </row>
    <row r="91" spans="1:9" ht="45.6" x14ac:dyDescent="0.25">
      <c r="A91" s="10">
        <f t="shared" si="9"/>
        <v>88</v>
      </c>
      <c r="B91" s="29" t="s">
        <v>136</v>
      </c>
      <c r="C91" s="27" t="s">
        <v>135</v>
      </c>
      <c r="D91" s="39" t="s">
        <v>57</v>
      </c>
      <c r="E91" s="26" t="s">
        <v>55</v>
      </c>
      <c r="F91" s="27" t="s">
        <v>12</v>
      </c>
      <c r="G91" s="28">
        <v>1</v>
      </c>
      <c r="H91" s="17">
        <f t="shared" si="5"/>
        <v>406</v>
      </c>
      <c r="I91" s="17">
        <f t="shared" si="6"/>
        <v>406</v>
      </c>
    </row>
    <row r="92" spans="1:9" ht="34.200000000000003" x14ac:dyDescent="0.25">
      <c r="A92" s="10">
        <f t="shared" si="9"/>
        <v>89</v>
      </c>
      <c r="B92" s="29" t="s">
        <v>137</v>
      </c>
      <c r="C92" s="27" t="s">
        <v>138</v>
      </c>
      <c r="D92" s="39" t="s">
        <v>139</v>
      </c>
      <c r="E92" s="26" t="s">
        <v>55</v>
      </c>
      <c r="F92" s="27" t="s">
        <v>12</v>
      </c>
      <c r="G92" s="28">
        <v>1</v>
      </c>
      <c r="H92" s="17">
        <f t="shared" si="5"/>
        <v>407</v>
      </c>
      <c r="I92" s="17">
        <f t="shared" si="6"/>
        <v>407</v>
      </c>
    </row>
    <row r="93" spans="1:9" ht="34.200000000000003" x14ac:dyDescent="0.25">
      <c r="A93" s="10">
        <f t="shared" si="9"/>
        <v>90</v>
      </c>
      <c r="B93" s="29" t="s">
        <v>140</v>
      </c>
      <c r="C93" s="27" t="s">
        <v>138</v>
      </c>
      <c r="D93" s="39" t="s">
        <v>141</v>
      </c>
      <c r="E93" s="26" t="s">
        <v>55</v>
      </c>
      <c r="F93" s="27" t="s">
        <v>12</v>
      </c>
      <c r="G93" s="28">
        <v>1</v>
      </c>
      <c r="H93" s="17">
        <f t="shared" si="5"/>
        <v>408</v>
      </c>
      <c r="I93" s="17">
        <f t="shared" si="6"/>
        <v>408</v>
      </c>
    </row>
    <row r="94" spans="1:9" ht="45.6" x14ac:dyDescent="0.25">
      <c r="A94" s="10">
        <f t="shared" si="9"/>
        <v>91</v>
      </c>
      <c r="B94" s="29" t="s">
        <v>142</v>
      </c>
      <c r="C94" s="27" t="s">
        <v>143</v>
      </c>
      <c r="D94" s="39" t="s">
        <v>144</v>
      </c>
      <c r="E94" s="26" t="s">
        <v>55</v>
      </c>
      <c r="F94" s="27" t="s">
        <v>12</v>
      </c>
      <c r="G94" s="28">
        <v>1</v>
      </c>
      <c r="H94" s="17">
        <f t="shared" si="5"/>
        <v>409</v>
      </c>
      <c r="I94" s="17">
        <f t="shared" si="6"/>
        <v>409</v>
      </c>
    </row>
    <row r="95" spans="1:9" ht="34.200000000000003" x14ac:dyDescent="0.25">
      <c r="A95" s="10">
        <f t="shared" si="9"/>
        <v>92</v>
      </c>
      <c r="B95" s="29" t="s">
        <v>145</v>
      </c>
      <c r="C95" s="27" t="s">
        <v>143</v>
      </c>
      <c r="D95" s="39" t="s">
        <v>146</v>
      </c>
      <c r="E95" s="26" t="s">
        <v>55</v>
      </c>
      <c r="F95" s="27" t="s">
        <v>12</v>
      </c>
      <c r="G95" s="28">
        <v>1</v>
      </c>
      <c r="H95" s="17">
        <f t="shared" si="5"/>
        <v>410</v>
      </c>
      <c r="I95" s="17">
        <f t="shared" si="6"/>
        <v>410</v>
      </c>
    </row>
    <row r="96" spans="1:9" ht="34.200000000000003" x14ac:dyDescent="0.25">
      <c r="A96" s="10">
        <f t="shared" si="9"/>
        <v>93</v>
      </c>
      <c r="B96" s="29" t="s">
        <v>147</v>
      </c>
      <c r="C96" s="27" t="s">
        <v>148</v>
      </c>
      <c r="D96" s="39" t="s">
        <v>66</v>
      </c>
      <c r="E96" s="26" t="s">
        <v>55</v>
      </c>
      <c r="F96" s="27" t="s">
        <v>12</v>
      </c>
      <c r="G96" s="28">
        <v>1</v>
      </c>
      <c r="H96" s="17">
        <f t="shared" ref="H96:H133" si="12">I95+1</f>
        <v>411</v>
      </c>
      <c r="I96" s="17">
        <f t="shared" si="6"/>
        <v>411</v>
      </c>
    </row>
    <row r="97" spans="1:9" ht="34.200000000000003" x14ac:dyDescent="0.25">
      <c r="A97" s="10">
        <f t="shared" si="9"/>
        <v>94</v>
      </c>
      <c r="B97" s="29" t="s">
        <v>149</v>
      </c>
      <c r="C97" s="27" t="s">
        <v>148</v>
      </c>
      <c r="D97" s="39" t="s">
        <v>68</v>
      </c>
      <c r="E97" s="26" t="s">
        <v>55</v>
      </c>
      <c r="F97" s="27" t="s">
        <v>12</v>
      </c>
      <c r="G97" s="28">
        <v>1</v>
      </c>
      <c r="H97" s="17">
        <f t="shared" si="12"/>
        <v>412</v>
      </c>
      <c r="I97" s="17">
        <f t="shared" si="6"/>
        <v>412</v>
      </c>
    </row>
    <row r="98" spans="1:9" ht="34.200000000000003" x14ac:dyDescent="0.25">
      <c r="A98" s="10">
        <f t="shared" si="9"/>
        <v>95</v>
      </c>
      <c r="B98" s="29" t="s">
        <v>150</v>
      </c>
      <c r="C98" s="27" t="s">
        <v>151</v>
      </c>
      <c r="D98" s="39" t="s">
        <v>152</v>
      </c>
      <c r="E98" s="26" t="s">
        <v>153</v>
      </c>
      <c r="F98" s="27" t="s">
        <v>12</v>
      </c>
      <c r="G98" s="28">
        <v>2</v>
      </c>
      <c r="H98" s="17">
        <f t="shared" si="12"/>
        <v>413</v>
      </c>
      <c r="I98" s="17">
        <f t="shared" si="6"/>
        <v>414</v>
      </c>
    </row>
    <row r="99" spans="1:9" ht="45.6" x14ac:dyDescent="0.25">
      <c r="A99" s="10">
        <f t="shared" si="9"/>
        <v>96</v>
      </c>
      <c r="B99" s="29" t="s">
        <v>154</v>
      </c>
      <c r="C99" s="27" t="s">
        <v>151</v>
      </c>
      <c r="D99" s="39" t="s">
        <v>155</v>
      </c>
      <c r="E99" s="26" t="s">
        <v>153</v>
      </c>
      <c r="F99" s="27" t="s">
        <v>12</v>
      </c>
      <c r="G99" s="28">
        <v>2</v>
      </c>
      <c r="H99" s="17">
        <f t="shared" si="12"/>
        <v>415</v>
      </c>
      <c r="I99" s="17">
        <f t="shared" ref="I99:I133" si="13">G99+H99-1</f>
        <v>416</v>
      </c>
    </row>
    <row r="100" spans="1:9" ht="34.200000000000003" x14ac:dyDescent="0.25">
      <c r="A100" s="10">
        <f t="shared" si="9"/>
        <v>97</v>
      </c>
      <c r="B100" s="29" t="s">
        <v>156</v>
      </c>
      <c r="C100" s="27" t="s">
        <v>151</v>
      </c>
      <c r="D100" s="39" t="s">
        <v>152</v>
      </c>
      <c r="E100" s="26" t="s">
        <v>153</v>
      </c>
      <c r="F100" s="27" t="s">
        <v>12</v>
      </c>
      <c r="G100" s="28">
        <v>2</v>
      </c>
      <c r="H100" s="17">
        <f t="shared" si="12"/>
        <v>417</v>
      </c>
      <c r="I100" s="17">
        <f t="shared" si="13"/>
        <v>418</v>
      </c>
    </row>
    <row r="101" spans="1:9" ht="45.6" x14ac:dyDescent="0.25">
      <c r="A101" s="10">
        <f t="shared" si="9"/>
        <v>98</v>
      </c>
      <c r="B101" s="29" t="s">
        <v>157</v>
      </c>
      <c r="C101" s="27" t="s">
        <v>151</v>
      </c>
      <c r="D101" s="39" t="s">
        <v>155</v>
      </c>
      <c r="E101" s="26" t="s">
        <v>153</v>
      </c>
      <c r="F101" s="27" t="s">
        <v>12</v>
      </c>
      <c r="G101" s="28">
        <v>2</v>
      </c>
      <c r="H101" s="17">
        <f t="shared" si="12"/>
        <v>419</v>
      </c>
      <c r="I101" s="17">
        <f t="shared" si="13"/>
        <v>420</v>
      </c>
    </row>
    <row r="102" spans="1:9" ht="45.6" x14ac:dyDescent="0.25">
      <c r="A102" s="10">
        <f t="shared" si="9"/>
        <v>99</v>
      </c>
      <c r="B102" s="29" t="s">
        <v>158</v>
      </c>
      <c r="C102" s="27" t="s">
        <v>159</v>
      </c>
      <c r="D102" s="39" t="s">
        <v>160</v>
      </c>
      <c r="E102" s="26" t="s">
        <v>55</v>
      </c>
      <c r="F102" s="27" t="s">
        <v>12</v>
      </c>
      <c r="G102" s="28">
        <v>1</v>
      </c>
      <c r="H102" s="17">
        <f t="shared" si="12"/>
        <v>421</v>
      </c>
      <c r="I102" s="17">
        <f t="shared" si="13"/>
        <v>421</v>
      </c>
    </row>
    <row r="103" spans="1:9" ht="34.200000000000003" x14ac:dyDescent="0.25">
      <c r="A103" s="10">
        <f t="shared" si="9"/>
        <v>100</v>
      </c>
      <c r="B103" s="29" t="s">
        <v>161</v>
      </c>
      <c r="C103" s="27" t="s">
        <v>159</v>
      </c>
      <c r="D103" s="39" t="s">
        <v>68</v>
      </c>
      <c r="E103" s="26" t="s">
        <v>55</v>
      </c>
      <c r="F103" s="27" t="s">
        <v>12</v>
      </c>
      <c r="G103" s="28">
        <v>1</v>
      </c>
      <c r="H103" s="17">
        <f t="shared" si="12"/>
        <v>422</v>
      </c>
      <c r="I103" s="17">
        <f t="shared" si="13"/>
        <v>422</v>
      </c>
    </row>
    <row r="104" spans="1:9" ht="45.6" x14ac:dyDescent="0.25">
      <c r="A104" s="10">
        <f t="shared" si="9"/>
        <v>101</v>
      </c>
      <c r="B104" s="29" t="s">
        <v>162</v>
      </c>
      <c r="C104" s="27" t="s">
        <v>159</v>
      </c>
      <c r="D104" s="39" t="s">
        <v>160</v>
      </c>
      <c r="E104" s="26" t="s">
        <v>55</v>
      </c>
      <c r="F104" s="27" t="s">
        <v>12</v>
      </c>
      <c r="G104" s="28">
        <v>1</v>
      </c>
      <c r="H104" s="17">
        <f t="shared" si="12"/>
        <v>423</v>
      </c>
      <c r="I104" s="17">
        <f t="shared" si="13"/>
        <v>423</v>
      </c>
    </row>
    <row r="105" spans="1:9" ht="34.200000000000003" x14ac:dyDescent="0.25">
      <c r="A105" s="10">
        <f t="shared" si="9"/>
        <v>102</v>
      </c>
      <c r="B105" s="29" t="s">
        <v>163</v>
      </c>
      <c r="C105" s="27" t="s">
        <v>159</v>
      </c>
      <c r="D105" s="39" t="s">
        <v>68</v>
      </c>
      <c r="E105" s="26" t="s">
        <v>55</v>
      </c>
      <c r="F105" s="27" t="s">
        <v>12</v>
      </c>
      <c r="G105" s="28">
        <v>1</v>
      </c>
      <c r="H105" s="17">
        <f t="shared" si="12"/>
        <v>424</v>
      </c>
      <c r="I105" s="17">
        <f t="shared" si="13"/>
        <v>424</v>
      </c>
    </row>
    <row r="106" spans="1:9" ht="45.6" x14ac:dyDescent="0.25">
      <c r="A106" s="10">
        <f t="shared" si="9"/>
        <v>103</v>
      </c>
      <c r="B106" s="29" t="s">
        <v>164</v>
      </c>
      <c r="C106" s="27" t="s">
        <v>159</v>
      </c>
      <c r="D106" s="39" t="s">
        <v>160</v>
      </c>
      <c r="E106" s="26" t="s">
        <v>55</v>
      </c>
      <c r="F106" s="27" t="s">
        <v>12</v>
      </c>
      <c r="G106" s="28">
        <v>1</v>
      </c>
      <c r="H106" s="17">
        <f t="shared" si="12"/>
        <v>425</v>
      </c>
      <c r="I106" s="17">
        <f t="shared" si="13"/>
        <v>425</v>
      </c>
    </row>
    <row r="107" spans="1:9" ht="34.200000000000003" x14ac:dyDescent="0.25">
      <c r="A107" s="10">
        <f t="shared" si="9"/>
        <v>104</v>
      </c>
      <c r="B107" s="29" t="s">
        <v>165</v>
      </c>
      <c r="C107" s="27" t="s">
        <v>159</v>
      </c>
      <c r="D107" s="39" t="s">
        <v>68</v>
      </c>
      <c r="E107" s="26" t="s">
        <v>55</v>
      </c>
      <c r="F107" s="27" t="s">
        <v>12</v>
      </c>
      <c r="G107" s="28">
        <v>1</v>
      </c>
      <c r="H107" s="17">
        <f t="shared" si="12"/>
        <v>426</v>
      </c>
      <c r="I107" s="17">
        <f t="shared" si="13"/>
        <v>426</v>
      </c>
    </row>
    <row r="108" spans="1:9" ht="45.6" x14ac:dyDescent="0.25">
      <c r="A108" s="10">
        <f t="shared" si="9"/>
        <v>105</v>
      </c>
      <c r="B108" s="29" t="s">
        <v>166</v>
      </c>
      <c r="C108" s="27" t="s">
        <v>159</v>
      </c>
      <c r="D108" s="39" t="s">
        <v>160</v>
      </c>
      <c r="E108" s="26" t="s">
        <v>55</v>
      </c>
      <c r="F108" s="27" t="s">
        <v>12</v>
      </c>
      <c r="G108" s="28">
        <v>1</v>
      </c>
      <c r="H108" s="17">
        <f t="shared" si="12"/>
        <v>427</v>
      </c>
      <c r="I108" s="17">
        <f t="shared" si="13"/>
        <v>427</v>
      </c>
    </row>
    <row r="109" spans="1:9" ht="34.200000000000003" x14ac:dyDescent="0.25">
      <c r="A109" s="10">
        <f t="shared" si="9"/>
        <v>106</v>
      </c>
      <c r="B109" s="29" t="s">
        <v>167</v>
      </c>
      <c r="C109" s="27" t="s">
        <v>159</v>
      </c>
      <c r="D109" s="39" t="s">
        <v>68</v>
      </c>
      <c r="E109" s="26" t="s">
        <v>55</v>
      </c>
      <c r="F109" s="27" t="s">
        <v>12</v>
      </c>
      <c r="G109" s="28">
        <v>1</v>
      </c>
      <c r="H109" s="17">
        <f t="shared" si="12"/>
        <v>428</v>
      </c>
      <c r="I109" s="17">
        <f t="shared" si="13"/>
        <v>428</v>
      </c>
    </row>
    <row r="110" spans="1:9" ht="45.6" x14ac:dyDescent="0.25">
      <c r="A110" s="10">
        <f t="shared" si="9"/>
        <v>107</v>
      </c>
      <c r="B110" s="29" t="s">
        <v>168</v>
      </c>
      <c r="C110" s="27" t="s">
        <v>169</v>
      </c>
      <c r="D110" s="39" t="s">
        <v>160</v>
      </c>
      <c r="E110" s="26" t="s">
        <v>55</v>
      </c>
      <c r="F110" s="27" t="s">
        <v>12</v>
      </c>
      <c r="G110" s="28">
        <v>1</v>
      </c>
      <c r="H110" s="17">
        <f t="shared" ref="H110" si="14">I109+1</f>
        <v>429</v>
      </c>
      <c r="I110" s="17">
        <f t="shared" ref="I110" si="15">G110+H110-1</f>
        <v>429</v>
      </c>
    </row>
    <row r="111" spans="1:9" ht="45.6" x14ac:dyDescent="0.25">
      <c r="A111" s="10">
        <f t="shared" si="9"/>
        <v>108</v>
      </c>
      <c r="B111" s="29" t="s">
        <v>170</v>
      </c>
      <c r="C111" s="27" t="s">
        <v>169</v>
      </c>
      <c r="D111" s="39" t="s">
        <v>68</v>
      </c>
      <c r="E111" s="26" t="s">
        <v>55</v>
      </c>
      <c r="F111" s="27" t="s">
        <v>12</v>
      </c>
      <c r="G111" s="28">
        <v>1</v>
      </c>
      <c r="H111" s="17">
        <f t="shared" si="12"/>
        <v>430</v>
      </c>
      <c r="I111" s="17">
        <f t="shared" si="13"/>
        <v>430</v>
      </c>
    </row>
    <row r="112" spans="1:9" ht="45.6" x14ac:dyDescent="0.25">
      <c r="A112" s="10">
        <f t="shared" si="9"/>
        <v>109</v>
      </c>
      <c r="B112" s="29" t="s">
        <v>171</v>
      </c>
      <c r="C112" s="27" t="s">
        <v>172</v>
      </c>
      <c r="D112" s="39" t="s">
        <v>54</v>
      </c>
      <c r="E112" s="26" t="s">
        <v>55</v>
      </c>
      <c r="F112" s="27" t="s">
        <v>12</v>
      </c>
      <c r="G112" s="28">
        <v>1</v>
      </c>
      <c r="H112" s="17">
        <f t="shared" si="12"/>
        <v>431</v>
      </c>
      <c r="I112" s="17">
        <f t="shared" si="13"/>
        <v>431</v>
      </c>
    </row>
    <row r="113" spans="1:9" ht="45.6" x14ac:dyDescent="0.25">
      <c r="A113" s="10">
        <f t="shared" si="9"/>
        <v>110</v>
      </c>
      <c r="B113" s="29" t="s">
        <v>173</v>
      </c>
      <c r="C113" s="27" t="s">
        <v>172</v>
      </c>
      <c r="D113" s="39" t="s">
        <v>57</v>
      </c>
      <c r="E113" s="26" t="s">
        <v>55</v>
      </c>
      <c r="F113" s="27" t="s">
        <v>12</v>
      </c>
      <c r="G113" s="28">
        <v>1</v>
      </c>
      <c r="H113" s="17">
        <f t="shared" si="12"/>
        <v>432</v>
      </c>
      <c r="I113" s="17">
        <f t="shared" si="13"/>
        <v>432</v>
      </c>
    </row>
    <row r="114" spans="1:9" ht="45.6" x14ac:dyDescent="0.25">
      <c r="A114" s="10">
        <f t="shared" si="9"/>
        <v>111</v>
      </c>
      <c r="B114" s="29" t="s">
        <v>174</v>
      </c>
      <c r="C114" s="27" t="s">
        <v>172</v>
      </c>
      <c r="D114" s="39" t="s">
        <v>54</v>
      </c>
      <c r="E114" s="26" t="s">
        <v>55</v>
      </c>
      <c r="F114" s="27" t="s">
        <v>12</v>
      </c>
      <c r="G114" s="28">
        <v>1</v>
      </c>
      <c r="H114" s="17">
        <f t="shared" si="12"/>
        <v>433</v>
      </c>
      <c r="I114" s="17">
        <f t="shared" si="13"/>
        <v>433</v>
      </c>
    </row>
    <row r="115" spans="1:9" ht="45.6" x14ac:dyDescent="0.25">
      <c r="A115" s="10">
        <f t="shared" si="9"/>
        <v>112</v>
      </c>
      <c r="B115" s="29" t="s">
        <v>175</v>
      </c>
      <c r="C115" s="27" t="s">
        <v>172</v>
      </c>
      <c r="D115" s="39" t="s">
        <v>57</v>
      </c>
      <c r="E115" s="26" t="s">
        <v>55</v>
      </c>
      <c r="F115" s="27" t="s">
        <v>12</v>
      </c>
      <c r="G115" s="28">
        <v>1</v>
      </c>
      <c r="H115" s="17">
        <f t="shared" si="12"/>
        <v>434</v>
      </c>
      <c r="I115" s="17">
        <f t="shared" si="13"/>
        <v>434</v>
      </c>
    </row>
    <row r="116" spans="1:9" ht="45.6" x14ac:dyDescent="0.25">
      <c r="A116" s="10">
        <f t="shared" si="9"/>
        <v>113</v>
      </c>
      <c r="B116" s="29" t="s">
        <v>176</v>
      </c>
      <c r="C116" s="27" t="s">
        <v>177</v>
      </c>
      <c r="D116" s="39" t="s">
        <v>66</v>
      </c>
      <c r="E116" s="26" t="s">
        <v>55</v>
      </c>
      <c r="F116" s="27" t="s">
        <v>12</v>
      </c>
      <c r="G116" s="28">
        <v>1</v>
      </c>
      <c r="H116" s="17">
        <f t="shared" si="12"/>
        <v>435</v>
      </c>
      <c r="I116" s="17">
        <f t="shared" si="13"/>
        <v>435</v>
      </c>
    </row>
    <row r="117" spans="1:9" ht="45.6" x14ac:dyDescent="0.25">
      <c r="A117" s="10">
        <f t="shared" si="9"/>
        <v>114</v>
      </c>
      <c r="B117" s="29" t="s">
        <v>178</v>
      </c>
      <c r="C117" s="27" t="s">
        <v>177</v>
      </c>
      <c r="D117" s="39" t="s">
        <v>68</v>
      </c>
      <c r="E117" s="26" t="s">
        <v>55</v>
      </c>
      <c r="F117" s="27" t="s">
        <v>12</v>
      </c>
      <c r="G117" s="28">
        <v>1</v>
      </c>
      <c r="H117" s="17">
        <f t="shared" si="12"/>
        <v>436</v>
      </c>
      <c r="I117" s="17">
        <f t="shared" si="13"/>
        <v>436</v>
      </c>
    </row>
    <row r="118" spans="1:9" ht="45.6" x14ac:dyDescent="0.25">
      <c r="A118" s="10">
        <f t="shared" si="9"/>
        <v>115</v>
      </c>
      <c r="B118" s="29" t="s">
        <v>179</v>
      </c>
      <c r="C118" s="27" t="s">
        <v>177</v>
      </c>
      <c r="D118" s="39" t="s">
        <v>66</v>
      </c>
      <c r="E118" s="26" t="s">
        <v>55</v>
      </c>
      <c r="F118" s="27" t="s">
        <v>12</v>
      </c>
      <c r="G118" s="28">
        <v>1</v>
      </c>
      <c r="H118" s="17">
        <f t="shared" si="12"/>
        <v>437</v>
      </c>
      <c r="I118" s="17">
        <f t="shared" si="13"/>
        <v>437</v>
      </c>
    </row>
    <row r="119" spans="1:9" ht="45.6" x14ac:dyDescent="0.25">
      <c r="A119" s="10">
        <f t="shared" si="9"/>
        <v>116</v>
      </c>
      <c r="B119" s="29" t="s">
        <v>180</v>
      </c>
      <c r="C119" s="27" t="s">
        <v>177</v>
      </c>
      <c r="D119" s="39" t="s">
        <v>68</v>
      </c>
      <c r="E119" s="26" t="s">
        <v>55</v>
      </c>
      <c r="F119" s="27" t="s">
        <v>12</v>
      </c>
      <c r="G119" s="28">
        <v>1</v>
      </c>
      <c r="H119" s="17">
        <f t="shared" si="12"/>
        <v>438</v>
      </c>
      <c r="I119" s="17">
        <f t="shared" si="13"/>
        <v>438</v>
      </c>
    </row>
    <row r="120" spans="1:9" ht="45.6" x14ac:dyDescent="0.25">
      <c r="A120" s="10">
        <f t="shared" si="9"/>
        <v>117</v>
      </c>
      <c r="B120" s="29" t="s">
        <v>181</v>
      </c>
      <c r="C120" s="27" t="s">
        <v>177</v>
      </c>
      <c r="D120" s="39" t="s">
        <v>66</v>
      </c>
      <c r="E120" s="26" t="s">
        <v>55</v>
      </c>
      <c r="F120" s="27" t="s">
        <v>12</v>
      </c>
      <c r="G120" s="28">
        <v>1</v>
      </c>
      <c r="H120" s="17">
        <f t="shared" si="12"/>
        <v>439</v>
      </c>
      <c r="I120" s="17">
        <f t="shared" si="13"/>
        <v>439</v>
      </c>
    </row>
    <row r="121" spans="1:9" ht="45.6" x14ac:dyDescent="0.25">
      <c r="A121" s="10">
        <f t="shared" si="9"/>
        <v>118</v>
      </c>
      <c r="B121" s="29" t="s">
        <v>182</v>
      </c>
      <c r="C121" s="27" t="s">
        <v>177</v>
      </c>
      <c r="D121" s="39" t="s">
        <v>68</v>
      </c>
      <c r="E121" s="26" t="s">
        <v>55</v>
      </c>
      <c r="F121" s="27" t="s">
        <v>12</v>
      </c>
      <c r="G121" s="28">
        <v>1</v>
      </c>
      <c r="H121" s="17">
        <f t="shared" si="12"/>
        <v>440</v>
      </c>
      <c r="I121" s="17">
        <f t="shared" si="13"/>
        <v>440</v>
      </c>
    </row>
    <row r="122" spans="1:9" ht="45.6" x14ac:dyDescent="0.25">
      <c r="A122" s="10">
        <f t="shared" si="9"/>
        <v>119</v>
      </c>
      <c r="B122" s="29" t="s">
        <v>183</v>
      </c>
      <c r="C122" s="27" t="s">
        <v>177</v>
      </c>
      <c r="D122" s="39" t="s">
        <v>66</v>
      </c>
      <c r="E122" s="26" t="s">
        <v>55</v>
      </c>
      <c r="F122" s="27" t="s">
        <v>12</v>
      </c>
      <c r="G122" s="28">
        <v>1</v>
      </c>
      <c r="H122" s="17">
        <f t="shared" si="12"/>
        <v>441</v>
      </c>
      <c r="I122" s="17">
        <f t="shared" si="13"/>
        <v>441</v>
      </c>
    </row>
    <row r="123" spans="1:9" ht="45.6" x14ac:dyDescent="0.25">
      <c r="A123" s="10">
        <f t="shared" si="9"/>
        <v>120</v>
      </c>
      <c r="B123" s="29" t="s">
        <v>184</v>
      </c>
      <c r="C123" s="27" t="s">
        <v>177</v>
      </c>
      <c r="D123" s="39" t="s">
        <v>68</v>
      </c>
      <c r="E123" s="26" t="s">
        <v>55</v>
      </c>
      <c r="F123" s="27" t="s">
        <v>12</v>
      </c>
      <c r="G123" s="28">
        <v>1</v>
      </c>
      <c r="H123" s="17">
        <f t="shared" si="12"/>
        <v>442</v>
      </c>
      <c r="I123" s="17">
        <f t="shared" si="13"/>
        <v>442</v>
      </c>
    </row>
    <row r="124" spans="1:9" ht="57" x14ac:dyDescent="0.25">
      <c r="A124" s="10">
        <f t="shared" si="9"/>
        <v>121</v>
      </c>
      <c r="B124" s="29" t="s">
        <v>185</v>
      </c>
      <c r="C124" s="27" t="s">
        <v>177</v>
      </c>
      <c r="D124" s="39" t="s">
        <v>66</v>
      </c>
      <c r="E124" s="26" t="s">
        <v>55</v>
      </c>
      <c r="F124" s="27" t="s">
        <v>12</v>
      </c>
      <c r="G124" s="28">
        <v>1</v>
      </c>
      <c r="H124" s="17">
        <f t="shared" si="12"/>
        <v>443</v>
      </c>
      <c r="I124" s="17">
        <f t="shared" si="13"/>
        <v>443</v>
      </c>
    </row>
    <row r="125" spans="1:9" ht="57" x14ac:dyDescent="0.25">
      <c r="A125" s="10">
        <f t="shared" si="9"/>
        <v>122</v>
      </c>
      <c r="B125" s="29" t="s">
        <v>186</v>
      </c>
      <c r="C125" s="27" t="s">
        <v>177</v>
      </c>
      <c r="D125" s="39" t="s">
        <v>68</v>
      </c>
      <c r="E125" s="26" t="s">
        <v>55</v>
      </c>
      <c r="F125" s="27" t="s">
        <v>12</v>
      </c>
      <c r="G125" s="28">
        <v>1</v>
      </c>
      <c r="H125" s="17">
        <f t="shared" si="12"/>
        <v>444</v>
      </c>
      <c r="I125" s="17">
        <f t="shared" si="13"/>
        <v>444</v>
      </c>
    </row>
    <row r="126" spans="1:9" ht="57" x14ac:dyDescent="0.25">
      <c r="A126" s="10">
        <f t="shared" si="9"/>
        <v>123</v>
      </c>
      <c r="B126" s="29" t="s">
        <v>187</v>
      </c>
      <c r="C126" s="27" t="s">
        <v>177</v>
      </c>
      <c r="D126" s="39" t="s">
        <v>66</v>
      </c>
      <c r="E126" s="26" t="s">
        <v>55</v>
      </c>
      <c r="F126" s="27" t="s">
        <v>12</v>
      </c>
      <c r="G126" s="28">
        <v>1</v>
      </c>
      <c r="H126" s="17">
        <f t="shared" si="12"/>
        <v>445</v>
      </c>
      <c r="I126" s="17">
        <f t="shared" si="13"/>
        <v>445</v>
      </c>
    </row>
    <row r="127" spans="1:9" ht="57" x14ac:dyDescent="0.25">
      <c r="A127" s="10">
        <f t="shared" si="9"/>
        <v>124</v>
      </c>
      <c r="B127" s="29" t="s">
        <v>188</v>
      </c>
      <c r="C127" s="27" t="s">
        <v>177</v>
      </c>
      <c r="D127" s="39" t="s">
        <v>68</v>
      </c>
      <c r="E127" s="26" t="s">
        <v>55</v>
      </c>
      <c r="F127" s="27" t="s">
        <v>12</v>
      </c>
      <c r="G127" s="28">
        <v>1</v>
      </c>
      <c r="H127" s="17">
        <f t="shared" si="12"/>
        <v>446</v>
      </c>
      <c r="I127" s="17">
        <f t="shared" si="13"/>
        <v>446</v>
      </c>
    </row>
    <row r="128" spans="1:9" ht="34.200000000000003" x14ac:dyDescent="0.25">
      <c r="A128" s="10">
        <f t="shared" si="9"/>
        <v>125</v>
      </c>
      <c r="B128" s="29" t="s">
        <v>189</v>
      </c>
      <c r="C128" s="27" t="s">
        <v>190</v>
      </c>
      <c r="D128" s="39" t="s">
        <v>54</v>
      </c>
      <c r="E128" s="26" t="s">
        <v>55</v>
      </c>
      <c r="F128" s="27" t="s">
        <v>12</v>
      </c>
      <c r="G128" s="28">
        <v>1</v>
      </c>
      <c r="H128" s="17">
        <f t="shared" si="12"/>
        <v>447</v>
      </c>
      <c r="I128" s="17">
        <f t="shared" si="13"/>
        <v>447</v>
      </c>
    </row>
    <row r="129" spans="1:9" ht="45.6" x14ac:dyDescent="0.25">
      <c r="A129" s="10">
        <f t="shared" si="9"/>
        <v>126</v>
      </c>
      <c r="B129" s="29" t="s">
        <v>191</v>
      </c>
      <c r="C129" s="27" t="s">
        <v>190</v>
      </c>
      <c r="D129" s="39" t="s">
        <v>57</v>
      </c>
      <c r="E129" s="26" t="s">
        <v>55</v>
      </c>
      <c r="F129" s="27" t="s">
        <v>12</v>
      </c>
      <c r="G129" s="28">
        <v>1</v>
      </c>
      <c r="H129" s="17">
        <f t="shared" si="12"/>
        <v>448</v>
      </c>
      <c r="I129" s="17">
        <f t="shared" si="13"/>
        <v>448</v>
      </c>
    </row>
    <row r="130" spans="1:9" ht="34.200000000000003" x14ac:dyDescent="0.25">
      <c r="A130" s="10">
        <f t="shared" si="9"/>
        <v>127</v>
      </c>
      <c r="B130" s="29" t="s">
        <v>192</v>
      </c>
      <c r="C130" s="27" t="s">
        <v>190</v>
      </c>
      <c r="D130" s="39" t="s">
        <v>54</v>
      </c>
      <c r="E130" s="26" t="s">
        <v>55</v>
      </c>
      <c r="F130" s="27" t="s">
        <v>12</v>
      </c>
      <c r="G130" s="28">
        <v>1</v>
      </c>
      <c r="H130" s="17">
        <f t="shared" si="12"/>
        <v>449</v>
      </c>
      <c r="I130" s="17">
        <f t="shared" si="13"/>
        <v>449</v>
      </c>
    </row>
    <row r="131" spans="1:9" ht="45.6" x14ac:dyDescent="0.25">
      <c r="A131" s="10">
        <f t="shared" si="9"/>
        <v>128</v>
      </c>
      <c r="B131" s="29" t="s">
        <v>193</v>
      </c>
      <c r="C131" s="27" t="s">
        <v>190</v>
      </c>
      <c r="D131" s="39" t="s">
        <v>57</v>
      </c>
      <c r="E131" s="26" t="s">
        <v>55</v>
      </c>
      <c r="F131" s="27" t="s">
        <v>12</v>
      </c>
      <c r="G131" s="28">
        <v>1</v>
      </c>
      <c r="H131" s="17">
        <f t="shared" si="12"/>
        <v>450</v>
      </c>
      <c r="I131" s="17">
        <f t="shared" si="13"/>
        <v>450</v>
      </c>
    </row>
    <row r="132" spans="1:9" ht="34.200000000000003" x14ac:dyDescent="0.25">
      <c r="A132" s="10">
        <f t="shared" si="9"/>
        <v>129</v>
      </c>
      <c r="B132" s="29" t="s">
        <v>194</v>
      </c>
      <c r="C132" s="27" t="s">
        <v>190</v>
      </c>
      <c r="D132" s="39" t="s">
        <v>54</v>
      </c>
      <c r="E132" s="26" t="s">
        <v>55</v>
      </c>
      <c r="F132" s="27" t="s">
        <v>12</v>
      </c>
      <c r="G132" s="28">
        <v>1</v>
      </c>
      <c r="H132" s="17">
        <f t="shared" si="12"/>
        <v>451</v>
      </c>
      <c r="I132" s="17">
        <f t="shared" si="13"/>
        <v>451</v>
      </c>
    </row>
    <row r="133" spans="1:9" ht="45.6" x14ac:dyDescent="0.25">
      <c r="A133" s="10">
        <f t="shared" si="9"/>
        <v>130</v>
      </c>
      <c r="B133" s="29" t="s">
        <v>195</v>
      </c>
      <c r="C133" s="27" t="s">
        <v>190</v>
      </c>
      <c r="D133" s="39" t="s">
        <v>57</v>
      </c>
      <c r="E133" s="26" t="s">
        <v>55</v>
      </c>
      <c r="F133" s="27" t="s">
        <v>12</v>
      </c>
      <c r="G133" s="28">
        <v>1</v>
      </c>
      <c r="H133" s="17">
        <f t="shared" si="12"/>
        <v>452</v>
      </c>
      <c r="I133" s="17">
        <f t="shared" si="13"/>
        <v>452</v>
      </c>
    </row>
    <row r="134" spans="1:9" x14ac:dyDescent="0.25">
      <c r="A134" s="1"/>
      <c r="B134" s="1"/>
      <c r="C134" s="1"/>
      <c r="D134" s="1"/>
      <c r="E134" s="1"/>
      <c r="F134" s="1"/>
      <c r="G134" s="1"/>
      <c r="H134" s="1"/>
      <c r="I134" s="1"/>
    </row>
    <row r="135" spans="1:9" x14ac:dyDescent="0.25">
      <c r="A135" s="1"/>
      <c r="B135" s="1"/>
      <c r="C135" s="1"/>
      <c r="D135" s="1"/>
      <c r="E135" s="1"/>
      <c r="F135" s="1"/>
      <c r="G135" s="1"/>
      <c r="H135" s="1"/>
      <c r="I135" s="1"/>
    </row>
  </sheetData>
  <mergeCells count="1">
    <mergeCell ref="A1:I1"/>
  </mergeCells>
  <phoneticPr fontId="7" type="noConversion"/>
  <pageMargins left="0.25" right="0.25" top="0.75" bottom="0.5" header="0.3" footer="0.3"/>
  <pageSetup scale="62" fitToHeight="0" orientation="portrait" r:id="rId1"/>
  <headerFooter>
    <oddHeader xml:space="preserve">&amp;L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85" zoomScaleNormal="85" workbookViewId="0">
      <selection activeCell="N20" sqref="N20"/>
    </sheetView>
  </sheetViews>
  <sheetFormatPr defaultRowHeight="14.4" x14ac:dyDescent="0.3"/>
  <sheetData/>
  <printOptions horizontalCentered="1"/>
  <pageMargins left="0.7" right="0.7" top="0.75" bottom="0.75" header="0.3" footer="0.3"/>
  <pageSetup orientation="portrait" horizontalDpi="90" verticalDpi="9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6d16f70-be3e-4bb0-a106-deea375f44e3" xsi:nil="true"/>
    <lcf76f155ced4ddcb4097134ff3c332f xmlns="a317b108-ca9a-43f0-a514-24b82ae65837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05BD812102D84BA1BEBAFB7B7EBDCE" ma:contentTypeVersion="18" ma:contentTypeDescription="Create a new document." ma:contentTypeScope="" ma:versionID="d9a88bea58910728bc659127a5bfdc49">
  <xsd:schema xmlns:xsd="http://www.w3.org/2001/XMLSchema" xmlns:xs="http://www.w3.org/2001/XMLSchema" xmlns:p="http://schemas.microsoft.com/office/2006/metadata/properties" xmlns:ns1="http://schemas.microsoft.com/sharepoint/v3" xmlns:ns2="a317b108-ca9a-43f0-a514-24b82ae65837" xmlns:ns3="a6d16f70-be3e-4bb0-a106-deea375f44e3" targetNamespace="http://schemas.microsoft.com/office/2006/metadata/properties" ma:root="true" ma:fieldsID="2d9d2f20d9501f58543baf606eeacc7d" ns1:_="" ns2:_="" ns3:_="">
    <xsd:import namespace="http://schemas.microsoft.com/sharepoint/v3"/>
    <xsd:import namespace="a317b108-ca9a-43f0-a514-24b82ae65837"/>
    <xsd:import namespace="a6d16f70-be3e-4bb0-a106-deea375f44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17b108-ca9a-43f0-a514-24b82ae658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d39e25b7-0a97-41c9-a156-d5f3062356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d16f70-be3e-4bb0-a106-deea375f44e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4eb68947-a5ea-4dac-8afb-72890104fd4c}" ma:internalName="TaxCatchAll" ma:showField="CatchAllData" ma:web="a6d16f70-be3e-4bb0-a106-deea375f44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FF37F9-3AA7-48E4-909E-BB5217EC00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C73A02-7EA3-4A60-84A5-E6A04B86073A}">
  <ds:schemaRefs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a6d16f70-be3e-4bb0-a106-deea375f44e3"/>
    <ds:schemaRef ds:uri="http://purl.org/dc/dcmitype/"/>
    <ds:schemaRef ds:uri="http://schemas.microsoft.com/office/2006/metadata/properties"/>
    <ds:schemaRef ds:uri="http://schemas.openxmlformats.org/package/2006/metadata/core-properties"/>
    <ds:schemaRef ds:uri="a317b108-ca9a-43f0-a514-24b82ae65837"/>
    <ds:schemaRef ds:uri="http://schemas.microsoft.com/sharepoint/v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E633B28-A643-43A8-90FC-0F52E711D2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317b108-ca9a-43f0-a514-24b82ae65837"/>
    <ds:schemaRef ds:uri="a6d16f70-be3e-4bb0-a106-deea375f44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46cb8ea-7900-4d10-8ceb-80e8c1c81ee7}" enabled="0" method="" siteId="{f46cb8ea-7900-4d10-8ceb-80e8c1c81e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Member_Level</vt:lpstr>
      <vt:lpstr>FIPS_Code</vt:lpstr>
      <vt:lpstr>Member_Level!Print_Area</vt:lpstr>
      <vt:lpstr>Member_Level!Print_Titles</vt:lpstr>
    </vt:vector>
  </TitlesOfParts>
  <Manager/>
  <Company>NYS DOH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VBP Quality Measures</dc:creator>
  <cp:keywords/>
  <dc:description/>
  <cp:lastModifiedBy>Browne, Tina (HEALTH)</cp:lastModifiedBy>
  <cp:revision/>
  <cp:lastPrinted>2026-02-19T19:34:08Z</cp:lastPrinted>
  <dcterms:created xsi:type="dcterms:W3CDTF">2010-01-27T22:42:14Z</dcterms:created>
  <dcterms:modified xsi:type="dcterms:W3CDTF">2026-03-16T15:31:05Z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0x0101009205BD812102D84BA1BEBAFB7B7EBDCE</vt:lpwstr>
  </property>
  <property fmtid="{D5CDD505-2E9C-101B-9397-08002B2CF9AE}" pid="3" name="MediaServiceImageTags">
    <vt:lpwstr/>
  </property>
</Properties>
</file>