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0_ncr:100000_{784CE06C-EE0E-4B8E-8BD5-012D5EA11E53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February 2019" sheetId="1" r:id="rId1"/>
  </sheets>
  <definedNames>
    <definedName name="_xlnm.Print_Area" localSheetId="0">'February 2019'!$A$1:$S$65</definedName>
  </definedNames>
  <calcPr calcId="179017"/>
</workbook>
</file>

<file path=xl/calcChain.xml><?xml version="1.0" encoding="utf-8"?>
<calcChain xmlns="http://schemas.openxmlformats.org/spreadsheetml/2006/main">
  <c r="K64" i="1" l="1"/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<sst xmlns="http://schemas.openxmlformats.org/spreadsheetml/2006/main" count="224" uniqueCount="93">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</sst>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33" zoomScaleNormal="100" zoomScalePageLayoutView="80" workbookViewId="0">
      <selection activeCell="K65" sqref="K65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5208</v>
      </c>
      <c r="C2" s="12">
        <v>0</v>
      </c>
      <c r="D2" s="6">
        <v>0</v>
      </c>
      <c r="E2" s="6">
        <v>3312</v>
      </c>
      <c r="F2" s="6">
        <v>0</v>
      </c>
      <c r="G2" s="6">
        <v>1465</v>
      </c>
      <c r="H2" s="6">
        <v>0</v>
      </c>
      <c r="I2" s="7">
        <v>0</v>
      </c>
      <c r="J2" s="3" t="s">
        <v>9</v>
      </c>
      <c r="K2" s="13">
        <f>SUM(C2:I2,L2:S2)</f>
        <v>5208</v>
      </c>
      <c r="L2" s="12">
        <v>0</v>
      </c>
      <c r="M2" s="6">
        <v>0</v>
      </c>
      <c r="N2" s="6">
        <v>0</v>
      </c>
      <c r="O2" s="6">
        <v>282</v>
      </c>
      <c r="P2" s="6">
        <v>0</v>
      </c>
      <c r="Q2" s="6">
        <v>94</v>
      </c>
      <c r="R2" s="6">
        <v>0</v>
      </c>
      <c r="S2" s="7">
        <v>55</v>
      </c>
    </row>
    <row r="3" spans="1:19" ht="16.5" customHeight="1" x14ac:dyDescent="0.25">
      <c r="A3" s="2" t="s">
        <v>10</v>
      </c>
      <c r="B3" s="13">
        <f t="shared" ref="B3:B64" si="0">SUM(C3:I3,L3:S3)</f>
        <v>684</v>
      </c>
      <c r="C3" s="11">
        <v>0</v>
      </c>
      <c r="D3" s="8">
        <v>0</v>
      </c>
      <c r="E3" s="8">
        <v>0</v>
      </c>
      <c r="F3" s="8">
        <v>136</v>
      </c>
      <c r="G3" s="8">
        <v>402</v>
      </c>
      <c r="H3" s="8">
        <v>0</v>
      </c>
      <c r="I3" s="9">
        <v>0</v>
      </c>
      <c r="J3" s="2" t="s">
        <v>10</v>
      </c>
      <c r="K3" s="13">
        <f t="shared" ref="K3:K64" si="1">SUM(C3:I3,L3:S3)</f>
        <v>684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146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3025</v>
      </c>
      <c r="C4" s="11">
        <v>0</v>
      </c>
      <c r="D4" s="8">
        <v>0</v>
      </c>
      <c r="E4" s="8">
        <v>131</v>
      </c>
      <c r="F4" s="8">
        <v>0</v>
      </c>
      <c r="G4" s="8">
        <v>793</v>
      </c>
      <c r="H4" s="8">
        <v>1997</v>
      </c>
      <c r="I4" s="9">
        <v>0</v>
      </c>
      <c r="J4" s="2" t="s">
        <v>11</v>
      </c>
      <c r="K4" s="13">
        <f t="shared" si="1"/>
        <v>3025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104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1355</v>
      </c>
      <c r="C5" s="11">
        <v>0</v>
      </c>
      <c r="D5" s="8">
        <v>0</v>
      </c>
      <c r="E5" s="8">
        <v>0</v>
      </c>
      <c r="F5" s="8">
        <v>263</v>
      </c>
      <c r="G5" s="8">
        <v>788</v>
      </c>
      <c r="H5" s="8">
        <v>0</v>
      </c>
      <c r="I5" s="9">
        <v>0</v>
      </c>
      <c r="J5" s="2" t="s">
        <v>12</v>
      </c>
      <c r="K5" s="13">
        <f t="shared" si="1"/>
        <v>1355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304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1740</v>
      </c>
      <c r="C6" s="11">
        <v>0</v>
      </c>
      <c r="D6" s="8">
        <v>0</v>
      </c>
      <c r="E6" s="8">
        <v>0</v>
      </c>
      <c r="F6" s="8">
        <v>0</v>
      </c>
      <c r="G6" s="8">
        <v>1058</v>
      </c>
      <c r="H6" s="8">
        <v>542</v>
      </c>
      <c r="I6" s="9">
        <v>0</v>
      </c>
      <c r="J6" s="2" t="s">
        <v>13</v>
      </c>
      <c r="K6" s="13">
        <f t="shared" si="1"/>
        <v>1740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140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2097</v>
      </c>
      <c r="C7" s="11">
        <v>0</v>
      </c>
      <c r="D7" s="8">
        <v>0</v>
      </c>
      <c r="E7" s="8">
        <v>0</v>
      </c>
      <c r="F7" s="8">
        <v>198</v>
      </c>
      <c r="G7" s="8">
        <v>1765</v>
      </c>
      <c r="H7" s="8">
        <v>0</v>
      </c>
      <c r="I7" s="9">
        <v>0</v>
      </c>
      <c r="J7" s="2" t="s">
        <v>14</v>
      </c>
      <c r="K7" s="13">
        <f t="shared" si="1"/>
        <v>2097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12</v>
      </c>
      <c r="R7" s="8">
        <v>122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1038</v>
      </c>
      <c r="C8" s="11">
        <v>0</v>
      </c>
      <c r="D8" s="8">
        <v>0</v>
      </c>
      <c r="E8" s="8">
        <v>0</v>
      </c>
      <c r="F8" s="8">
        <v>0</v>
      </c>
      <c r="G8" s="8">
        <v>690</v>
      </c>
      <c r="H8" s="8">
        <v>270</v>
      </c>
      <c r="I8" s="9">
        <v>0</v>
      </c>
      <c r="J8" s="2" t="s">
        <v>15</v>
      </c>
      <c r="K8" s="13">
        <f t="shared" si="1"/>
        <v>1038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78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1069</v>
      </c>
      <c r="C9" s="11">
        <v>0</v>
      </c>
      <c r="D9" s="8">
        <v>0</v>
      </c>
      <c r="E9" s="8">
        <v>28</v>
      </c>
      <c r="F9" s="8">
        <v>0</v>
      </c>
      <c r="G9" s="8">
        <v>645</v>
      </c>
      <c r="H9" s="8">
        <v>353</v>
      </c>
      <c r="I9" s="9">
        <v>0</v>
      </c>
      <c r="J9" s="2" t="s">
        <v>16</v>
      </c>
      <c r="K9" s="13">
        <f t="shared" si="1"/>
        <v>1069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43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1595</v>
      </c>
      <c r="C10" s="11">
        <v>0</v>
      </c>
      <c r="D10" s="8">
        <v>0</v>
      </c>
      <c r="E10" s="8">
        <v>8</v>
      </c>
      <c r="F10" s="8">
        <v>0</v>
      </c>
      <c r="G10" s="8">
        <v>1181</v>
      </c>
      <c r="H10" s="8">
        <v>370</v>
      </c>
      <c r="I10" s="9">
        <v>0</v>
      </c>
      <c r="J10" s="2" t="s">
        <v>17</v>
      </c>
      <c r="K10" s="13">
        <f t="shared" si="1"/>
        <v>1595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36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1394</v>
      </c>
      <c r="C11" s="11">
        <v>0</v>
      </c>
      <c r="D11" s="8">
        <v>0</v>
      </c>
      <c r="E11" s="8">
        <v>627</v>
      </c>
      <c r="F11" s="8">
        <v>0</v>
      </c>
      <c r="G11" s="8">
        <v>683</v>
      </c>
      <c r="H11" s="8">
        <v>0</v>
      </c>
      <c r="I11" s="9">
        <v>0</v>
      </c>
      <c r="J11" s="2" t="s">
        <v>18</v>
      </c>
      <c r="K11" s="13">
        <f t="shared" si="1"/>
        <v>1394</v>
      </c>
      <c r="L11" s="11">
        <v>0</v>
      </c>
      <c r="M11" s="8">
        <v>0</v>
      </c>
      <c r="N11" s="8">
        <v>0</v>
      </c>
      <c r="O11" s="8">
        <v>71</v>
      </c>
      <c r="P11" s="8">
        <v>0</v>
      </c>
      <c r="Q11" s="8">
        <v>13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1048</v>
      </c>
      <c r="C12" s="11">
        <v>0</v>
      </c>
      <c r="D12" s="8">
        <v>0</v>
      </c>
      <c r="E12" s="8">
        <v>0</v>
      </c>
      <c r="F12" s="8">
        <v>0</v>
      </c>
      <c r="G12" s="8">
        <v>783</v>
      </c>
      <c r="H12" s="8">
        <v>240</v>
      </c>
      <c r="I12" s="9">
        <v>0</v>
      </c>
      <c r="J12" s="2" t="s">
        <v>19</v>
      </c>
      <c r="K12" s="13">
        <f t="shared" si="1"/>
        <v>1048</v>
      </c>
      <c r="L12" s="11">
        <v>0</v>
      </c>
      <c r="M12" s="8">
        <v>0</v>
      </c>
      <c r="N12" s="8">
        <v>0</v>
      </c>
      <c r="O12" s="8">
        <v>0</v>
      </c>
      <c r="P12" s="8">
        <v>25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703</v>
      </c>
      <c r="C13" s="11">
        <v>0</v>
      </c>
      <c r="D13" s="8">
        <v>0</v>
      </c>
      <c r="E13" s="8">
        <v>56</v>
      </c>
      <c r="F13" s="8">
        <v>0</v>
      </c>
      <c r="G13" s="8">
        <v>497</v>
      </c>
      <c r="H13" s="8">
        <v>150</v>
      </c>
      <c r="I13" s="9">
        <v>0</v>
      </c>
      <c r="J13" s="2" t="s">
        <v>20</v>
      </c>
      <c r="K13" s="13">
        <f t="shared" si="1"/>
        <v>703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5665</v>
      </c>
      <c r="C14" s="11">
        <v>0</v>
      </c>
      <c r="D14" s="8">
        <v>0</v>
      </c>
      <c r="E14" s="8">
        <v>121</v>
      </c>
      <c r="F14" s="8">
        <v>0</v>
      </c>
      <c r="G14" s="8">
        <v>3003</v>
      </c>
      <c r="H14" s="8">
        <v>0</v>
      </c>
      <c r="I14" s="9">
        <v>0</v>
      </c>
      <c r="J14" s="2" t="s">
        <v>21</v>
      </c>
      <c r="K14" s="13">
        <f t="shared" si="1"/>
        <v>5665</v>
      </c>
      <c r="L14" s="11">
        <v>0</v>
      </c>
      <c r="M14" s="8">
        <v>0</v>
      </c>
      <c r="N14" s="8">
        <v>0</v>
      </c>
      <c r="O14" s="8">
        <v>2142</v>
      </c>
      <c r="P14" s="8">
        <v>0</v>
      </c>
      <c r="Q14" s="8">
        <v>0</v>
      </c>
      <c r="R14" s="8">
        <v>0</v>
      </c>
      <c r="S14" s="9">
        <v>399</v>
      </c>
    </row>
    <row r="15" spans="1:19" ht="16.5" customHeight="1" x14ac:dyDescent="0.25">
      <c r="A15" s="2" t="s">
        <v>22</v>
      </c>
      <c r="B15" s="13">
        <f t="shared" si="0"/>
        <v>13235</v>
      </c>
      <c r="C15" s="11">
        <v>0</v>
      </c>
      <c r="D15" s="8">
        <v>0</v>
      </c>
      <c r="E15" s="8">
        <v>0</v>
      </c>
      <c r="F15" s="8">
        <v>2018</v>
      </c>
      <c r="G15" s="8">
        <v>4169</v>
      </c>
      <c r="H15" s="8">
        <v>136</v>
      </c>
      <c r="I15" s="9">
        <v>0</v>
      </c>
      <c r="J15" s="2" t="s">
        <v>22</v>
      </c>
      <c r="K15" s="13">
        <f t="shared" si="1"/>
        <v>13235</v>
      </c>
      <c r="L15" s="11">
        <v>0</v>
      </c>
      <c r="M15" s="8">
        <v>5073</v>
      </c>
      <c r="N15" s="8">
        <v>0</v>
      </c>
      <c r="O15" s="8">
        <v>0</v>
      </c>
      <c r="P15" s="8">
        <v>0</v>
      </c>
      <c r="Q15" s="8">
        <v>0</v>
      </c>
      <c r="R15" s="8">
        <v>1692</v>
      </c>
      <c r="S15" s="9">
        <v>147</v>
      </c>
    </row>
    <row r="16" spans="1:19" ht="16.5" customHeight="1" x14ac:dyDescent="0.25">
      <c r="A16" s="2" t="s">
        <v>23</v>
      </c>
      <c r="B16" s="13">
        <f t="shared" si="0"/>
        <v>837</v>
      </c>
      <c r="C16" s="11">
        <v>0</v>
      </c>
      <c r="D16" s="8">
        <v>0</v>
      </c>
      <c r="E16" s="8">
        <v>22</v>
      </c>
      <c r="F16" s="8">
        <v>0</v>
      </c>
      <c r="G16" s="8">
        <v>558</v>
      </c>
      <c r="H16" s="8">
        <v>240</v>
      </c>
      <c r="I16" s="9">
        <v>0</v>
      </c>
      <c r="J16" s="2" t="s">
        <v>23</v>
      </c>
      <c r="K16" s="13">
        <f t="shared" si="1"/>
        <v>837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796</v>
      </c>
      <c r="C17" s="11">
        <v>0</v>
      </c>
      <c r="D17" s="8">
        <v>0</v>
      </c>
      <c r="E17" s="8">
        <v>1</v>
      </c>
      <c r="F17" s="8">
        <v>0</v>
      </c>
      <c r="G17" s="8">
        <v>523</v>
      </c>
      <c r="H17" s="8">
        <v>272</v>
      </c>
      <c r="I17" s="9">
        <v>0</v>
      </c>
      <c r="J17" s="2" t="s">
        <v>24</v>
      </c>
      <c r="K17" s="13">
        <f t="shared" si="1"/>
        <v>796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1439</v>
      </c>
      <c r="C18" s="11">
        <v>0</v>
      </c>
      <c r="D18" s="8">
        <v>0</v>
      </c>
      <c r="E18" s="8">
        <v>220</v>
      </c>
      <c r="F18" s="8">
        <v>0</v>
      </c>
      <c r="G18" s="8">
        <v>1165</v>
      </c>
      <c r="H18" s="8">
        <v>47</v>
      </c>
      <c r="I18" s="9">
        <v>0</v>
      </c>
      <c r="J18" s="2" t="s">
        <v>25</v>
      </c>
      <c r="K18" s="13">
        <f t="shared" si="1"/>
        <v>1439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7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1215</v>
      </c>
      <c r="C19" s="11">
        <v>0</v>
      </c>
      <c r="D19" s="8">
        <v>0</v>
      </c>
      <c r="E19" s="8">
        <v>0</v>
      </c>
      <c r="F19" s="8">
        <v>78</v>
      </c>
      <c r="G19" s="8">
        <v>735</v>
      </c>
      <c r="H19" s="8">
        <v>0</v>
      </c>
      <c r="I19" s="9">
        <v>0</v>
      </c>
      <c r="J19" s="2" t="s">
        <v>26</v>
      </c>
      <c r="K19" s="13">
        <f t="shared" si="1"/>
        <v>1215</v>
      </c>
      <c r="L19" s="11">
        <v>0</v>
      </c>
      <c r="M19" s="8">
        <v>0</v>
      </c>
      <c r="N19" s="8">
        <v>0</v>
      </c>
      <c r="O19" s="8">
        <v>347</v>
      </c>
      <c r="P19" s="8">
        <v>0</v>
      </c>
      <c r="Q19" s="8">
        <v>55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954</v>
      </c>
      <c r="C20" s="11">
        <v>0</v>
      </c>
      <c r="D20" s="8">
        <v>0</v>
      </c>
      <c r="E20" s="8">
        <v>474</v>
      </c>
      <c r="F20" s="8">
        <v>0</v>
      </c>
      <c r="G20" s="8">
        <v>444</v>
      </c>
      <c r="H20" s="8">
        <v>0</v>
      </c>
      <c r="I20" s="9">
        <v>0</v>
      </c>
      <c r="J20" s="2" t="s">
        <v>27</v>
      </c>
      <c r="K20" s="13">
        <f t="shared" si="1"/>
        <v>954</v>
      </c>
      <c r="L20" s="11">
        <v>0</v>
      </c>
      <c r="M20" s="8">
        <v>0</v>
      </c>
      <c r="N20" s="8">
        <v>0</v>
      </c>
      <c r="O20" s="8">
        <v>36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95</v>
      </c>
      <c r="C21" s="11">
        <v>0</v>
      </c>
      <c r="D21" s="8">
        <v>0</v>
      </c>
      <c r="E21" s="8">
        <v>0</v>
      </c>
      <c r="F21" s="8">
        <v>0</v>
      </c>
      <c r="G21" s="8">
        <v>79</v>
      </c>
      <c r="H21" s="8">
        <v>16</v>
      </c>
      <c r="I21" s="9">
        <v>0</v>
      </c>
      <c r="J21" s="2" t="s">
        <v>28</v>
      </c>
      <c r="K21" s="13">
        <f t="shared" si="1"/>
        <v>95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1702</v>
      </c>
      <c r="C22" s="11">
        <v>0</v>
      </c>
      <c r="D22" s="8">
        <v>0</v>
      </c>
      <c r="E22" s="8">
        <v>21</v>
      </c>
      <c r="F22" s="8">
        <v>0</v>
      </c>
      <c r="G22" s="8">
        <v>1297</v>
      </c>
      <c r="H22" s="8">
        <v>372</v>
      </c>
      <c r="I22" s="9">
        <v>0</v>
      </c>
      <c r="J22" s="2" t="s">
        <v>29</v>
      </c>
      <c r="K22" s="13">
        <f t="shared" si="1"/>
        <v>1702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12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1954</v>
      </c>
      <c r="C23" s="11">
        <v>0</v>
      </c>
      <c r="D23" s="8">
        <v>0</v>
      </c>
      <c r="E23" s="8">
        <v>0</v>
      </c>
      <c r="F23" s="8">
        <v>0</v>
      </c>
      <c r="G23" s="8">
        <v>276</v>
      </c>
      <c r="H23" s="8">
        <v>858</v>
      </c>
      <c r="I23" s="9">
        <v>0</v>
      </c>
      <c r="J23" s="2" t="s">
        <v>30</v>
      </c>
      <c r="K23" s="13">
        <f t="shared" si="1"/>
        <v>1954</v>
      </c>
      <c r="L23" s="11">
        <v>0</v>
      </c>
      <c r="M23" s="8">
        <v>0</v>
      </c>
      <c r="N23" s="8">
        <v>0</v>
      </c>
      <c r="O23" s="8">
        <v>119</v>
      </c>
      <c r="P23" s="8">
        <v>0</v>
      </c>
      <c r="Q23" s="8">
        <v>701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833</v>
      </c>
      <c r="C24" s="11">
        <v>0</v>
      </c>
      <c r="D24" s="8">
        <v>0</v>
      </c>
      <c r="E24" s="8">
        <v>0</v>
      </c>
      <c r="F24" s="8">
        <v>0</v>
      </c>
      <c r="G24" s="8">
        <v>293</v>
      </c>
      <c r="H24" s="8">
        <v>384</v>
      </c>
      <c r="I24" s="9">
        <v>0</v>
      </c>
      <c r="J24" s="2" t="s">
        <v>31</v>
      </c>
      <c r="K24" s="13">
        <f t="shared" si="1"/>
        <v>833</v>
      </c>
      <c r="L24" s="11">
        <v>0</v>
      </c>
      <c r="M24" s="8">
        <v>0</v>
      </c>
      <c r="N24" s="8">
        <v>0</v>
      </c>
      <c r="O24" s="8">
        <v>44</v>
      </c>
      <c r="P24" s="8">
        <v>0</v>
      </c>
      <c r="Q24" s="8">
        <v>112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1178</v>
      </c>
      <c r="C25" s="11">
        <v>0</v>
      </c>
      <c r="D25" s="8">
        <v>0</v>
      </c>
      <c r="E25" s="8">
        <v>0</v>
      </c>
      <c r="F25" s="8">
        <v>0</v>
      </c>
      <c r="G25" s="8">
        <v>253</v>
      </c>
      <c r="H25" s="8">
        <v>782</v>
      </c>
      <c r="I25" s="9">
        <v>0</v>
      </c>
      <c r="J25" s="2" t="s">
        <v>32</v>
      </c>
      <c r="K25" s="13">
        <f t="shared" si="1"/>
        <v>1178</v>
      </c>
      <c r="L25" s="11">
        <v>0</v>
      </c>
      <c r="M25" s="8">
        <v>0</v>
      </c>
      <c r="N25" s="8">
        <v>0</v>
      </c>
      <c r="O25" s="8">
        <v>143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1324</v>
      </c>
      <c r="C26" s="11">
        <v>0</v>
      </c>
      <c r="D26" s="8">
        <v>0</v>
      </c>
      <c r="E26" s="8">
        <v>5</v>
      </c>
      <c r="F26" s="8">
        <v>0</v>
      </c>
      <c r="G26" s="8">
        <v>819</v>
      </c>
      <c r="H26" s="8">
        <v>413</v>
      </c>
      <c r="I26" s="9">
        <v>0</v>
      </c>
      <c r="J26" s="2" t="s">
        <v>33</v>
      </c>
      <c r="K26" s="13">
        <f t="shared" si="1"/>
        <v>1324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87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14211</v>
      </c>
      <c r="C27" s="11">
        <v>0</v>
      </c>
      <c r="D27" s="8">
        <v>0</v>
      </c>
      <c r="E27" s="8">
        <v>0</v>
      </c>
      <c r="F27" s="8">
        <v>0</v>
      </c>
      <c r="G27" s="8">
        <v>1490</v>
      </c>
      <c r="H27" s="8">
        <v>10778</v>
      </c>
      <c r="I27" s="9">
        <v>0</v>
      </c>
      <c r="J27" s="2" t="s">
        <v>34</v>
      </c>
      <c r="K27" s="13">
        <f t="shared" si="1"/>
        <v>14211</v>
      </c>
      <c r="L27" s="11">
        <v>0</v>
      </c>
      <c r="M27" s="8">
        <v>0</v>
      </c>
      <c r="N27" s="8">
        <v>0</v>
      </c>
      <c r="O27" s="8">
        <v>1286</v>
      </c>
      <c r="P27" s="8">
        <v>0</v>
      </c>
      <c r="Q27" s="8">
        <v>500</v>
      </c>
      <c r="R27" s="8">
        <v>157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1260</v>
      </c>
      <c r="C28" s="11">
        <v>0</v>
      </c>
      <c r="D28" s="8">
        <v>0</v>
      </c>
      <c r="E28" s="8">
        <v>361</v>
      </c>
      <c r="F28" s="8">
        <v>0</v>
      </c>
      <c r="G28" s="8">
        <v>851</v>
      </c>
      <c r="H28" s="8">
        <v>48</v>
      </c>
      <c r="I28" s="9">
        <v>0</v>
      </c>
      <c r="J28" s="2" t="s">
        <v>35</v>
      </c>
      <c r="K28" s="13">
        <f t="shared" si="1"/>
        <v>1260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32436</v>
      </c>
      <c r="C29" s="11">
        <v>1333</v>
      </c>
      <c r="D29" s="8">
        <v>6141</v>
      </c>
      <c r="E29" s="8">
        <v>0</v>
      </c>
      <c r="F29" s="8">
        <v>0</v>
      </c>
      <c r="G29" s="8">
        <v>8388</v>
      </c>
      <c r="H29" s="8">
        <v>0</v>
      </c>
      <c r="I29" s="9">
        <v>5295</v>
      </c>
      <c r="J29" s="2" t="s">
        <v>36</v>
      </c>
      <c r="K29" s="13">
        <f t="shared" si="1"/>
        <v>32436</v>
      </c>
      <c r="L29" s="11">
        <v>1895</v>
      </c>
      <c r="M29" s="8">
        <v>0</v>
      </c>
      <c r="N29" s="8">
        <v>0</v>
      </c>
      <c r="O29" s="8">
        <v>0</v>
      </c>
      <c r="P29" s="8">
        <v>0</v>
      </c>
      <c r="Q29" s="8">
        <v>8947</v>
      </c>
      <c r="R29" s="8">
        <v>0</v>
      </c>
      <c r="S29" s="9">
        <v>437</v>
      </c>
    </row>
    <row r="30" spans="1:19" ht="16.5" customHeight="1" x14ac:dyDescent="0.25">
      <c r="A30" s="2" t="s">
        <v>37</v>
      </c>
      <c r="B30" s="13">
        <f t="shared" si="0"/>
        <v>3590</v>
      </c>
      <c r="C30" s="11">
        <v>0</v>
      </c>
      <c r="D30" s="8">
        <v>0</v>
      </c>
      <c r="E30" s="8">
        <v>0</v>
      </c>
      <c r="F30" s="8">
        <v>155</v>
      </c>
      <c r="G30" s="8">
        <v>2573</v>
      </c>
      <c r="H30" s="8">
        <v>0</v>
      </c>
      <c r="I30" s="9">
        <v>0</v>
      </c>
      <c r="J30" s="2" t="s">
        <v>37</v>
      </c>
      <c r="K30" s="13">
        <f t="shared" si="1"/>
        <v>3590</v>
      </c>
      <c r="L30" s="11">
        <v>0</v>
      </c>
      <c r="M30" s="8">
        <v>678</v>
      </c>
      <c r="N30" s="8">
        <v>0</v>
      </c>
      <c r="O30" s="8">
        <v>0</v>
      </c>
      <c r="P30" s="8">
        <v>0</v>
      </c>
      <c r="Q30" s="8">
        <v>165</v>
      </c>
      <c r="R30" s="8">
        <v>0</v>
      </c>
      <c r="S30" s="9">
        <v>19</v>
      </c>
    </row>
    <row r="31" spans="1:19" ht="16.5" customHeight="1" x14ac:dyDescent="0.25">
      <c r="A31" s="2" t="s">
        <v>38</v>
      </c>
      <c r="B31" s="13">
        <f t="shared" si="0"/>
        <v>4944</v>
      </c>
      <c r="C31" s="11">
        <v>0</v>
      </c>
      <c r="D31" s="8">
        <v>0</v>
      </c>
      <c r="E31" s="8">
        <v>29</v>
      </c>
      <c r="F31" s="8">
        <v>0</v>
      </c>
      <c r="G31" s="8">
        <v>3170</v>
      </c>
      <c r="H31" s="8">
        <v>1478</v>
      </c>
      <c r="I31" s="9">
        <v>0</v>
      </c>
      <c r="J31" s="2" t="s">
        <v>38</v>
      </c>
      <c r="K31" s="13">
        <f t="shared" si="1"/>
        <v>4944</v>
      </c>
      <c r="L31" s="11">
        <v>0</v>
      </c>
      <c r="M31" s="8">
        <v>0</v>
      </c>
      <c r="N31" s="8">
        <v>0</v>
      </c>
      <c r="O31" s="8">
        <v>54</v>
      </c>
      <c r="P31" s="8">
        <v>0</v>
      </c>
      <c r="Q31" s="8">
        <v>213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7984</v>
      </c>
      <c r="C32" s="11">
        <v>0</v>
      </c>
      <c r="D32" s="8">
        <v>0</v>
      </c>
      <c r="E32" s="8">
        <v>0</v>
      </c>
      <c r="F32" s="8">
        <v>0</v>
      </c>
      <c r="G32" s="8">
        <v>4497</v>
      </c>
      <c r="H32" s="8">
        <v>2188</v>
      </c>
      <c r="I32" s="9">
        <v>0</v>
      </c>
      <c r="J32" s="2" t="s">
        <v>39</v>
      </c>
      <c r="K32" s="13">
        <f t="shared" si="1"/>
        <v>7984</v>
      </c>
      <c r="L32" s="11">
        <v>0</v>
      </c>
      <c r="M32" s="8">
        <v>0</v>
      </c>
      <c r="N32" s="8">
        <v>0</v>
      </c>
      <c r="O32" s="8">
        <v>0</v>
      </c>
      <c r="P32" s="8">
        <v>574</v>
      </c>
      <c r="Q32" s="8">
        <v>725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2491</v>
      </c>
      <c r="C33" s="11">
        <v>0</v>
      </c>
      <c r="D33" s="8">
        <v>0</v>
      </c>
      <c r="E33" s="8">
        <v>0</v>
      </c>
      <c r="F33" s="8">
        <v>0</v>
      </c>
      <c r="G33" s="8">
        <v>261</v>
      </c>
      <c r="H33" s="8">
        <v>1992</v>
      </c>
      <c r="I33" s="9">
        <v>0</v>
      </c>
      <c r="J33" s="2" t="s">
        <v>40</v>
      </c>
      <c r="K33" s="13">
        <f t="shared" si="1"/>
        <v>2491</v>
      </c>
      <c r="L33" s="11">
        <v>0</v>
      </c>
      <c r="M33" s="8">
        <v>0</v>
      </c>
      <c r="N33" s="8">
        <v>0</v>
      </c>
      <c r="O33" s="8">
        <v>172</v>
      </c>
      <c r="P33" s="8">
        <v>0</v>
      </c>
      <c r="Q33" s="8">
        <v>45</v>
      </c>
      <c r="R33" s="8">
        <v>21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10429</v>
      </c>
      <c r="C34" s="11">
        <v>1677</v>
      </c>
      <c r="D34" s="8">
        <v>0</v>
      </c>
      <c r="E34" s="8">
        <v>99</v>
      </c>
      <c r="F34" s="8">
        <v>0</v>
      </c>
      <c r="G34" s="8">
        <v>5236</v>
      </c>
      <c r="H34" s="8">
        <v>0</v>
      </c>
      <c r="I34" s="9">
        <v>0</v>
      </c>
      <c r="J34" s="2" t="s">
        <v>41</v>
      </c>
      <c r="K34" s="13">
        <f t="shared" si="1"/>
        <v>10429</v>
      </c>
      <c r="L34" s="11">
        <v>0</v>
      </c>
      <c r="M34" s="8">
        <v>0</v>
      </c>
      <c r="N34" s="8">
        <v>0</v>
      </c>
      <c r="O34" s="8">
        <v>2689</v>
      </c>
      <c r="P34" s="8">
        <v>0</v>
      </c>
      <c r="Q34" s="8">
        <v>459</v>
      </c>
      <c r="R34" s="8">
        <v>0</v>
      </c>
      <c r="S34" s="9">
        <v>269</v>
      </c>
    </row>
    <row r="35" spans="1:19" ht="16.5" customHeight="1" x14ac:dyDescent="0.25">
      <c r="A35" s="2" t="s">
        <v>42</v>
      </c>
      <c r="B35" s="13">
        <f t="shared" si="0"/>
        <v>902</v>
      </c>
      <c r="C35" s="11">
        <v>0</v>
      </c>
      <c r="D35" s="8">
        <v>0</v>
      </c>
      <c r="E35" s="8">
        <v>0</v>
      </c>
      <c r="F35" s="8">
        <v>116</v>
      </c>
      <c r="G35" s="8">
        <v>492</v>
      </c>
      <c r="H35" s="8">
        <v>294</v>
      </c>
      <c r="I35" s="9">
        <v>0</v>
      </c>
      <c r="J35" s="2" t="s">
        <v>42</v>
      </c>
      <c r="K35" s="13">
        <f t="shared" si="1"/>
        <v>902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2466</v>
      </c>
      <c r="C36" s="11">
        <v>0</v>
      </c>
      <c r="D36" s="8">
        <v>0</v>
      </c>
      <c r="E36" s="8">
        <v>0</v>
      </c>
      <c r="F36" s="8">
        <v>0</v>
      </c>
      <c r="G36" s="8">
        <v>1642</v>
      </c>
      <c r="H36" s="8">
        <v>426</v>
      </c>
      <c r="I36" s="9">
        <v>0</v>
      </c>
      <c r="J36" s="2" t="s">
        <v>43</v>
      </c>
      <c r="K36" s="13">
        <f t="shared" si="1"/>
        <v>2466</v>
      </c>
      <c r="L36" s="11">
        <v>0</v>
      </c>
      <c r="M36" s="8">
        <v>0</v>
      </c>
      <c r="N36" s="8">
        <v>0</v>
      </c>
      <c r="O36" s="8">
        <v>0</v>
      </c>
      <c r="P36" s="8">
        <v>61</v>
      </c>
      <c r="Q36" s="8">
        <v>337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1160</v>
      </c>
      <c r="C37" s="11">
        <v>0</v>
      </c>
      <c r="D37" s="8">
        <v>0</v>
      </c>
      <c r="E37" s="8">
        <v>114</v>
      </c>
      <c r="F37" s="8">
        <v>0</v>
      </c>
      <c r="G37" s="8">
        <v>647</v>
      </c>
      <c r="H37" s="8">
        <v>399</v>
      </c>
      <c r="I37" s="9">
        <v>0</v>
      </c>
      <c r="J37" s="2" t="s">
        <v>44</v>
      </c>
      <c r="K37" s="13">
        <f t="shared" si="1"/>
        <v>1160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1866</v>
      </c>
      <c r="C38" s="11">
        <v>0</v>
      </c>
      <c r="D38" s="8">
        <v>385</v>
      </c>
      <c r="E38" s="8">
        <v>0</v>
      </c>
      <c r="F38" s="8">
        <v>0</v>
      </c>
      <c r="G38" s="8">
        <v>1311</v>
      </c>
      <c r="H38" s="8">
        <v>0</v>
      </c>
      <c r="I38" s="9">
        <v>0</v>
      </c>
      <c r="J38" s="2" t="s">
        <v>45</v>
      </c>
      <c r="K38" s="13">
        <f t="shared" si="1"/>
        <v>1866</v>
      </c>
      <c r="L38" s="11">
        <v>0</v>
      </c>
      <c r="M38" s="8">
        <v>0</v>
      </c>
      <c r="N38" s="8">
        <v>0</v>
      </c>
      <c r="O38" s="8">
        <v>170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2919</v>
      </c>
      <c r="C39" s="11">
        <v>0</v>
      </c>
      <c r="D39" s="8">
        <v>0</v>
      </c>
      <c r="E39" s="8">
        <v>1968</v>
      </c>
      <c r="F39" s="8">
        <v>0</v>
      </c>
      <c r="G39" s="8">
        <v>761</v>
      </c>
      <c r="H39" s="8">
        <v>0</v>
      </c>
      <c r="I39" s="9">
        <v>0</v>
      </c>
      <c r="J39" s="2" t="s">
        <v>46</v>
      </c>
      <c r="K39" s="13">
        <f t="shared" si="1"/>
        <v>2919</v>
      </c>
      <c r="L39" s="11">
        <v>0</v>
      </c>
      <c r="M39" s="8">
        <v>0</v>
      </c>
      <c r="N39" s="8">
        <v>0</v>
      </c>
      <c r="O39" s="8">
        <v>132</v>
      </c>
      <c r="P39" s="8">
        <v>0</v>
      </c>
      <c r="Q39" s="8">
        <v>25</v>
      </c>
      <c r="R39" s="8">
        <v>0</v>
      </c>
      <c r="S39" s="9">
        <v>33</v>
      </c>
    </row>
    <row r="40" spans="1:19" ht="16.5" customHeight="1" x14ac:dyDescent="0.25">
      <c r="A40" s="2" t="s">
        <v>47</v>
      </c>
      <c r="B40" s="13">
        <f t="shared" si="0"/>
        <v>13335</v>
      </c>
      <c r="C40" s="11">
        <v>503</v>
      </c>
      <c r="D40" s="8">
        <v>0</v>
      </c>
      <c r="E40" s="8">
        <v>0</v>
      </c>
      <c r="F40" s="8">
        <v>0</v>
      </c>
      <c r="G40" s="8">
        <v>10123</v>
      </c>
      <c r="H40" s="8">
        <v>0</v>
      </c>
      <c r="I40" s="9">
        <v>0</v>
      </c>
      <c r="J40" s="2" t="s">
        <v>47</v>
      </c>
      <c r="K40" s="13">
        <f t="shared" si="1"/>
        <v>13335</v>
      </c>
      <c r="L40" s="11">
        <v>0</v>
      </c>
      <c r="M40" s="8">
        <v>0</v>
      </c>
      <c r="N40" s="8">
        <v>0</v>
      </c>
      <c r="O40" s="8">
        <v>1609</v>
      </c>
      <c r="P40" s="8">
        <v>0</v>
      </c>
      <c r="Q40" s="8">
        <v>744</v>
      </c>
      <c r="R40" s="8">
        <v>0</v>
      </c>
      <c r="S40" s="9">
        <v>356</v>
      </c>
    </row>
    <row r="41" spans="1:19" ht="16.5" customHeight="1" x14ac:dyDescent="0.25">
      <c r="A41" s="2" t="s">
        <v>48</v>
      </c>
      <c r="B41" s="13">
        <f t="shared" si="0"/>
        <v>1800</v>
      </c>
      <c r="C41" s="11">
        <v>0</v>
      </c>
      <c r="D41" s="8">
        <v>0</v>
      </c>
      <c r="E41" s="8">
        <v>0</v>
      </c>
      <c r="F41" s="8">
        <v>0</v>
      </c>
      <c r="G41" s="8">
        <v>875</v>
      </c>
      <c r="H41" s="8">
        <v>684</v>
      </c>
      <c r="I41" s="9">
        <v>0</v>
      </c>
      <c r="J41" s="2" t="s">
        <v>48</v>
      </c>
      <c r="K41" s="13">
        <f t="shared" si="1"/>
        <v>1800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241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4581</v>
      </c>
      <c r="C42" s="11">
        <v>0</v>
      </c>
      <c r="D42" s="8">
        <v>0</v>
      </c>
      <c r="E42" s="8">
        <v>2407</v>
      </c>
      <c r="F42" s="8">
        <v>0</v>
      </c>
      <c r="G42" s="8">
        <v>1878</v>
      </c>
      <c r="H42" s="8">
        <v>0</v>
      </c>
      <c r="I42" s="9">
        <v>0</v>
      </c>
      <c r="J42" s="2" t="s">
        <v>49</v>
      </c>
      <c r="K42" s="13">
        <f t="shared" si="1"/>
        <v>4581</v>
      </c>
      <c r="L42" s="11">
        <v>0</v>
      </c>
      <c r="M42" s="8">
        <v>0</v>
      </c>
      <c r="N42" s="8">
        <v>0</v>
      </c>
      <c r="O42" s="8">
        <v>296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3541</v>
      </c>
      <c r="C43" s="11">
        <v>0</v>
      </c>
      <c r="D43" s="8">
        <v>0</v>
      </c>
      <c r="E43" s="8">
        <v>1653</v>
      </c>
      <c r="F43" s="8">
        <v>0</v>
      </c>
      <c r="G43" s="8">
        <v>1657</v>
      </c>
      <c r="H43" s="8">
        <v>0</v>
      </c>
      <c r="I43" s="9">
        <v>0</v>
      </c>
      <c r="J43" s="2" t="s">
        <v>50</v>
      </c>
      <c r="K43" s="13">
        <f t="shared" si="1"/>
        <v>3541</v>
      </c>
      <c r="L43" s="11">
        <v>0</v>
      </c>
      <c r="M43" s="8">
        <v>0</v>
      </c>
      <c r="N43" s="8">
        <v>0</v>
      </c>
      <c r="O43" s="8">
        <v>209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649</v>
      </c>
      <c r="C44" s="11">
        <v>0</v>
      </c>
      <c r="D44" s="8">
        <v>0</v>
      </c>
      <c r="E44" s="8">
        <v>431</v>
      </c>
      <c r="F44" s="8">
        <v>0</v>
      </c>
      <c r="G44" s="8">
        <v>218</v>
      </c>
      <c r="H44" s="8">
        <v>0</v>
      </c>
      <c r="I44" s="9">
        <v>0</v>
      </c>
      <c r="J44" s="2" t="s">
        <v>51</v>
      </c>
      <c r="K44" s="13">
        <f t="shared" si="1"/>
        <v>649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353</v>
      </c>
      <c r="C45" s="11">
        <v>0</v>
      </c>
      <c r="D45" s="8">
        <v>0</v>
      </c>
      <c r="E45" s="8">
        <v>0</v>
      </c>
      <c r="F45" s="8">
        <v>0</v>
      </c>
      <c r="G45" s="8">
        <v>231</v>
      </c>
      <c r="H45" s="8">
        <v>122</v>
      </c>
      <c r="I45" s="9">
        <v>0</v>
      </c>
      <c r="J45" s="2" t="s">
        <v>52</v>
      </c>
      <c r="K45" s="13">
        <f t="shared" si="1"/>
        <v>353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562</v>
      </c>
      <c r="C46" s="11">
        <v>0</v>
      </c>
      <c r="D46" s="8">
        <v>0</v>
      </c>
      <c r="E46" s="8">
        <v>0</v>
      </c>
      <c r="F46" s="8">
        <v>0</v>
      </c>
      <c r="G46" s="8">
        <v>111</v>
      </c>
      <c r="H46" s="8">
        <v>421</v>
      </c>
      <c r="I46" s="9">
        <v>0</v>
      </c>
      <c r="J46" s="2" t="s">
        <v>53</v>
      </c>
      <c r="K46" s="13">
        <f t="shared" si="1"/>
        <v>562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30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1501</v>
      </c>
      <c r="C47" s="11">
        <v>0</v>
      </c>
      <c r="D47" s="8">
        <v>0</v>
      </c>
      <c r="E47" s="8">
        <v>0</v>
      </c>
      <c r="F47" s="8">
        <v>0</v>
      </c>
      <c r="G47" s="8">
        <v>906</v>
      </c>
      <c r="H47" s="8">
        <v>592</v>
      </c>
      <c r="I47" s="9">
        <v>0</v>
      </c>
      <c r="J47" s="2" t="s">
        <v>54</v>
      </c>
      <c r="K47" s="13">
        <f t="shared" si="1"/>
        <v>1501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3</v>
      </c>
    </row>
    <row r="48" spans="1:19" ht="16.5" customHeight="1" x14ac:dyDescent="0.25">
      <c r="A48" s="2" t="s">
        <v>55</v>
      </c>
      <c r="B48" s="13">
        <f t="shared" si="0"/>
        <v>40742</v>
      </c>
      <c r="C48" s="11">
        <v>3784</v>
      </c>
      <c r="D48" s="8">
        <v>3449</v>
      </c>
      <c r="E48" s="8">
        <v>0</v>
      </c>
      <c r="F48" s="8">
        <v>0</v>
      </c>
      <c r="G48" s="8">
        <v>10029</v>
      </c>
      <c r="H48" s="8">
        <v>0</v>
      </c>
      <c r="I48" s="9">
        <v>9857</v>
      </c>
      <c r="J48" s="2" t="s">
        <v>55</v>
      </c>
      <c r="K48" s="13">
        <f t="shared" si="1"/>
        <v>40742</v>
      </c>
      <c r="L48" s="11">
        <v>1808</v>
      </c>
      <c r="M48" s="8">
        <v>0</v>
      </c>
      <c r="N48" s="8">
        <v>0</v>
      </c>
      <c r="O48" s="8">
        <v>0</v>
      </c>
      <c r="P48" s="8">
        <v>0</v>
      </c>
      <c r="Q48" s="8">
        <v>11815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1637</v>
      </c>
      <c r="C49" s="11">
        <v>0</v>
      </c>
      <c r="D49" s="8">
        <v>0</v>
      </c>
      <c r="E49" s="8">
        <v>0</v>
      </c>
      <c r="F49" s="8">
        <v>0</v>
      </c>
      <c r="G49" s="8">
        <v>640</v>
      </c>
      <c r="H49" s="8">
        <v>0</v>
      </c>
      <c r="I49" s="9">
        <v>0</v>
      </c>
      <c r="J49" s="2" t="s">
        <v>56</v>
      </c>
      <c r="K49" s="13">
        <f t="shared" si="1"/>
        <v>1637</v>
      </c>
      <c r="L49" s="11">
        <v>0</v>
      </c>
      <c r="M49" s="8">
        <v>0</v>
      </c>
      <c r="N49" s="8">
        <v>0</v>
      </c>
      <c r="O49" s="8">
        <v>997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873</v>
      </c>
      <c r="C50" s="11">
        <v>0</v>
      </c>
      <c r="D50" s="8">
        <v>0</v>
      </c>
      <c r="E50" s="8">
        <v>81</v>
      </c>
      <c r="F50" s="8">
        <v>0</v>
      </c>
      <c r="G50" s="8">
        <v>481</v>
      </c>
      <c r="H50" s="8">
        <v>283</v>
      </c>
      <c r="I50" s="9">
        <v>0</v>
      </c>
      <c r="J50" s="2" t="s">
        <v>57</v>
      </c>
      <c r="K50" s="13">
        <f t="shared" si="1"/>
        <v>873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28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1401</v>
      </c>
      <c r="C51" s="11">
        <v>0</v>
      </c>
      <c r="D51" s="8">
        <v>0</v>
      </c>
      <c r="E51" s="8">
        <v>0</v>
      </c>
      <c r="F51" s="8">
        <v>0</v>
      </c>
      <c r="G51" s="8">
        <v>715</v>
      </c>
      <c r="H51" s="8">
        <v>509</v>
      </c>
      <c r="I51" s="9">
        <v>0</v>
      </c>
      <c r="J51" s="2" t="s">
        <v>58</v>
      </c>
      <c r="K51" s="13">
        <f t="shared" si="1"/>
        <v>1401</v>
      </c>
      <c r="L51" s="11">
        <v>0</v>
      </c>
      <c r="M51" s="8">
        <v>0</v>
      </c>
      <c r="N51" s="8">
        <v>0</v>
      </c>
      <c r="O51" s="8">
        <v>0</v>
      </c>
      <c r="P51" s="8">
        <v>177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4089</v>
      </c>
      <c r="C52" s="11">
        <v>0</v>
      </c>
      <c r="D52" s="8">
        <v>0</v>
      </c>
      <c r="E52" s="8">
        <v>160</v>
      </c>
      <c r="F52" s="8">
        <v>0</v>
      </c>
      <c r="G52" s="8">
        <v>2326</v>
      </c>
      <c r="H52" s="8">
        <v>0</v>
      </c>
      <c r="I52" s="9">
        <v>0</v>
      </c>
      <c r="J52" s="2" t="s">
        <v>59</v>
      </c>
      <c r="K52" s="13">
        <f t="shared" si="1"/>
        <v>4089</v>
      </c>
      <c r="L52" s="11">
        <v>0</v>
      </c>
      <c r="M52" s="8">
        <v>0</v>
      </c>
      <c r="N52" s="8">
        <v>0</v>
      </c>
      <c r="O52" s="8">
        <v>1341</v>
      </c>
      <c r="P52" s="8">
        <v>0</v>
      </c>
      <c r="Q52" s="8">
        <v>86</v>
      </c>
      <c r="R52" s="8">
        <v>0</v>
      </c>
      <c r="S52" s="9">
        <v>176</v>
      </c>
    </row>
    <row r="53" spans="1:19" ht="16.5" customHeight="1" x14ac:dyDescent="0.25">
      <c r="A53" s="2" t="s">
        <v>60</v>
      </c>
      <c r="B53" s="13">
        <f t="shared" si="0"/>
        <v>1653</v>
      </c>
      <c r="C53" s="11">
        <v>0</v>
      </c>
      <c r="D53" s="8">
        <v>0</v>
      </c>
      <c r="E53" s="8">
        <v>324</v>
      </c>
      <c r="F53" s="8">
        <v>0</v>
      </c>
      <c r="G53" s="8">
        <v>1236</v>
      </c>
      <c r="H53" s="8">
        <v>0</v>
      </c>
      <c r="I53" s="9">
        <v>0</v>
      </c>
      <c r="J53" s="2" t="s">
        <v>60</v>
      </c>
      <c r="K53" s="13">
        <f t="shared" si="1"/>
        <v>1653</v>
      </c>
      <c r="L53" s="11">
        <v>0</v>
      </c>
      <c r="M53" s="8">
        <v>0</v>
      </c>
      <c r="N53" s="8">
        <v>0</v>
      </c>
      <c r="O53" s="8">
        <v>74</v>
      </c>
      <c r="P53" s="8">
        <v>0</v>
      </c>
      <c r="Q53" s="8">
        <v>19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1867</v>
      </c>
      <c r="C54" s="11">
        <v>0</v>
      </c>
      <c r="D54" s="8">
        <v>0</v>
      </c>
      <c r="E54" s="8">
        <v>562</v>
      </c>
      <c r="F54" s="8">
        <v>0</v>
      </c>
      <c r="G54" s="8">
        <v>1259</v>
      </c>
      <c r="H54" s="8">
        <v>0</v>
      </c>
      <c r="I54" s="9">
        <v>0</v>
      </c>
      <c r="J54" s="2" t="s">
        <v>61</v>
      </c>
      <c r="K54" s="13">
        <f t="shared" si="1"/>
        <v>1867</v>
      </c>
      <c r="L54" s="11">
        <v>0</v>
      </c>
      <c r="M54" s="8">
        <v>0</v>
      </c>
      <c r="N54" s="8">
        <v>0</v>
      </c>
      <c r="O54" s="8">
        <v>46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2511</v>
      </c>
      <c r="C55" s="11">
        <v>0</v>
      </c>
      <c r="D55" s="8">
        <v>0</v>
      </c>
      <c r="E55" s="8">
        <v>0</v>
      </c>
      <c r="F55" s="8">
        <v>0</v>
      </c>
      <c r="G55" s="8">
        <v>383</v>
      </c>
      <c r="H55" s="8">
        <v>2049</v>
      </c>
      <c r="I55" s="9">
        <v>0</v>
      </c>
      <c r="J55" s="2" t="s">
        <v>62</v>
      </c>
      <c r="K55" s="13">
        <f t="shared" si="1"/>
        <v>2511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79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17263</v>
      </c>
      <c r="C56" s="11">
        <v>1435</v>
      </c>
      <c r="D56" s="8">
        <v>1595</v>
      </c>
      <c r="E56" s="8">
        <v>0</v>
      </c>
      <c r="F56" s="8">
        <v>0</v>
      </c>
      <c r="G56" s="8">
        <v>4310</v>
      </c>
      <c r="H56" s="8">
        <v>0</v>
      </c>
      <c r="I56" s="9">
        <v>0</v>
      </c>
      <c r="J56" s="2" t="s">
        <v>63</v>
      </c>
      <c r="K56" s="13">
        <f t="shared" si="1"/>
        <v>17263</v>
      </c>
      <c r="L56" s="11">
        <v>849</v>
      </c>
      <c r="M56" s="8">
        <v>0</v>
      </c>
      <c r="N56" s="8">
        <v>0</v>
      </c>
      <c r="O56" s="8">
        <v>8080</v>
      </c>
      <c r="P56" s="8">
        <v>0</v>
      </c>
      <c r="Q56" s="8">
        <v>994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882</v>
      </c>
      <c r="C57" s="11">
        <v>0</v>
      </c>
      <c r="D57" s="8">
        <v>0</v>
      </c>
      <c r="E57" s="8">
        <v>0</v>
      </c>
      <c r="F57" s="8">
        <v>240</v>
      </c>
      <c r="G57" s="8">
        <v>625</v>
      </c>
      <c r="H57" s="8">
        <v>0</v>
      </c>
      <c r="I57" s="9">
        <v>0</v>
      </c>
      <c r="J57" s="2" t="s">
        <v>64</v>
      </c>
      <c r="K57" s="13">
        <f t="shared" si="1"/>
        <v>882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17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499</v>
      </c>
      <c r="C58" s="11">
        <v>0</v>
      </c>
      <c r="D58" s="8">
        <v>0</v>
      </c>
      <c r="E58" s="8">
        <v>0</v>
      </c>
      <c r="F58" s="8">
        <v>0</v>
      </c>
      <c r="G58" s="8">
        <v>78</v>
      </c>
      <c r="H58" s="8">
        <v>421</v>
      </c>
      <c r="I58" s="9">
        <v>0</v>
      </c>
      <c r="J58" s="2" t="s">
        <v>65</v>
      </c>
      <c r="K58" s="13">
        <f t="shared" si="1"/>
        <v>499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21158</v>
      </c>
      <c r="C59" s="11">
        <v>2049</v>
      </c>
      <c r="D59" s="8">
        <v>1766</v>
      </c>
      <c r="E59" s="8">
        <v>0</v>
      </c>
      <c r="F59" s="8">
        <v>0</v>
      </c>
      <c r="G59" s="8">
        <v>2962</v>
      </c>
      <c r="H59" s="8">
        <v>0</v>
      </c>
      <c r="I59" s="9">
        <v>7998</v>
      </c>
      <c r="J59" s="2" t="s">
        <v>66</v>
      </c>
      <c r="K59" s="13">
        <f t="shared" si="1"/>
        <v>21158</v>
      </c>
      <c r="L59" s="11">
        <v>662</v>
      </c>
      <c r="M59" s="8">
        <v>0</v>
      </c>
      <c r="N59" s="8">
        <v>3926</v>
      </c>
      <c r="O59" s="8">
        <v>0</v>
      </c>
      <c r="P59" s="8">
        <v>0</v>
      </c>
      <c r="Q59" s="8">
        <v>1125</v>
      </c>
      <c r="R59" s="8">
        <v>0</v>
      </c>
      <c r="S59" s="9">
        <v>670</v>
      </c>
    </row>
    <row r="60" spans="1:19" ht="16.5" customHeight="1" x14ac:dyDescent="0.25">
      <c r="A60" s="2" t="s">
        <v>67</v>
      </c>
      <c r="B60" s="13">
        <f t="shared" si="0"/>
        <v>55873</v>
      </c>
      <c r="C60" s="11">
        <v>668</v>
      </c>
      <c r="D60" s="8">
        <v>11613</v>
      </c>
      <c r="E60" s="8">
        <v>0</v>
      </c>
      <c r="F60" s="8">
        <v>0</v>
      </c>
      <c r="G60" s="8">
        <v>9405</v>
      </c>
      <c r="H60" s="8">
        <v>0</v>
      </c>
      <c r="I60" s="9">
        <v>10952</v>
      </c>
      <c r="J60" s="2" t="s">
        <v>67</v>
      </c>
      <c r="K60" s="13">
        <f t="shared" si="1"/>
        <v>55873</v>
      </c>
      <c r="L60" s="11">
        <v>1280</v>
      </c>
      <c r="M60" s="8">
        <v>0</v>
      </c>
      <c r="N60" s="8">
        <v>5125</v>
      </c>
      <c r="O60" s="8">
        <v>0</v>
      </c>
      <c r="P60" s="8">
        <v>0</v>
      </c>
      <c r="Q60" s="8">
        <v>16072</v>
      </c>
      <c r="R60" s="8">
        <v>0</v>
      </c>
      <c r="S60" s="9">
        <v>758</v>
      </c>
    </row>
    <row r="61" spans="1:19" ht="16.5" customHeight="1" x14ac:dyDescent="0.25">
      <c r="A61" s="2" t="s">
        <v>68</v>
      </c>
      <c r="B61" s="13">
        <f t="shared" si="0"/>
        <v>10829</v>
      </c>
      <c r="C61" s="11">
        <v>603</v>
      </c>
      <c r="D61" s="8">
        <v>1733</v>
      </c>
      <c r="E61" s="8">
        <v>0</v>
      </c>
      <c r="F61" s="8">
        <v>0</v>
      </c>
      <c r="G61" s="8">
        <v>1825</v>
      </c>
      <c r="H61" s="8">
        <v>0</v>
      </c>
      <c r="I61" s="9">
        <v>3884</v>
      </c>
      <c r="J61" s="2" t="s">
        <v>68</v>
      </c>
      <c r="K61" s="13">
        <f t="shared" si="1"/>
        <v>10829</v>
      </c>
      <c r="L61" s="11">
        <v>563</v>
      </c>
      <c r="M61" s="8">
        <v>0</v>
      </c>
      <c r="N61" s="8">
        <v>1078</v>
      </c>
      <c r="O61" s="8">
        <v>0</v>
      </c>
      <c r="P61" s="8">
        <v>0</v>
      </c>
      <c r="Q61" s="8">
        <v>872</v>
      </c>
      <c r="R61" s="8">
        <v>0</v>
      </c>
      <c r="S61" s="9">
        <v>271</v>
      </c>
    </row>
    <row r="62" spans="1:19" ht="16.5" customHeight="1" x14ac:dyDescent="0.25">
      <c r="A62" s="2" t="s">
        <v>69</v>
      </c>
      <c r="B62" s="13">
        <f t="shared" si="0"/>
        <v>56611</v>
      </c>
      <c r="C62" s="11">
        <v>1355</v>
      </c>
      <c r="D62" s="8">
        <v>9697</v>
      </c>
      <c r="E62" s="8">
        <v>0</v>
      </c>
      <c r="F62" s="8">
        <v>0</v>
      </c>
      <c r="G62" s="8">
        <v>12170</v>
      </c>
      <c r="H62" s="8">
        <v>0</v>
      </c>
      <c r="I62" s="9">
        <v>14232</v>
      </c>
      <c r="J62" s="2" t="s">
        <v>69</v>
      </c>
      <c r="K62" s="13">
        <f t="shared" si="1"/>
        <v>56611</v>
      </c>
      <c r="L62" s="11">
        <v>2863</v>
      </c>
      <c r="M62" s="8">
        <v>0</v>
      </c>
      <c r="N62" s="8">
        <v>7963</v>
      </c>
      <c r="O62" s="8">
        <v>0</v>
      </c>
      <c r="P62" s="8">
        <v>0</v>
      </c>
      <c r="Q62" s="8">
        <v>6528</v>
      </c>
      <c r="R62" s="8">
        <v>0</v>
      </c>
      <c r="S62" s="9">
        <v>1803</v>
      </c>
    </row>
    <row r="63" spans="1:19" ht="16.5" customHeight="1" x14ac:dyDescent="0.25">
      <c r="A63" s="2" t="s">
        <v>70</v>
      </c>
      <c r="B63" s="13">
        <f t="shared" si="0"/>
        <v>7919</v>
      </c>
      <c r="C63" s="11">
        <v>41</v>
      </c>
      <c r="D63" s="8">
        <v>2806</v>
      </c>
      <c r="E63" s="8">
        <v>0</v>
      </c>
      <c r="F63" s="8">
        <v>0</v>
      </c>
      <c r="G63" s="8">
        <v>2620</v>
      </c>
      <c r="H63" s="8">
        <v>0</v>
      </c>
      <c r="I63" s="9">
        <v>996</v>
      </c>
      <c r="J63" s="2" t="s">
        <v>70</v>
      </c>
      <c r="K63" s="13">
        <f t="shared" si="1"/>
        <v>7919</v>
      </c>
      <c r="L63" s="11">
        <v>292</v>
      </c>
      <c r="M63" s="8">
        <v>0</v>
      </c>
      <c r="N63" s="8">
        <v>230</v>
      </c>
      <c r="O63" s="8">
        <v>0</v>
      </c>
      <c r="P63" s="8">
        <v>0</v>
      </c>
      <c r="Q63" s="8">
        <v>933</v>
      </c>
      <c r="R63" s="8">
        <v>0</v>
      </c>
      <c r="S63" s="9">
        <v>1</v>
      </c>
    </row>
    <row r="64" spans="1:19" ht="15.95" customHeight="1" thickBot="1" x14ac:dyDescent="0.3">
      <c r="A64" s="14" t="s">
        <v>1</v>
      </c>
      <c r="B64" s="13">
        <f t="shared" si="0"/>
        <v>390970</v>
      </c>
      <c r="C64" s="18">
        <f>SUM(C2:C63)</f>
        <v>13448</v>
      </c>
      <c r="D64" s="18">
        <f t="shared" ref="D64:H64" si="2">SUM(D2:D63)</f>
        <v>39185</v>
      </c>
      <c r="E64" s="18">
        <f t="shared" si="2"/>
        <v>13215</v>
      </c>
      <c r="F64" s="18">
        <f t="shared" si="2"/>
        <v>3204</v>
      </c>
      <c r="G64" s="18">
        <f t="shared" si="2"/>
        <v>122746</v>
      </c>
      <c r="H64" s="18">
        <f t="shared" si="2"/>
        <v>30126</v>
      </c>
      <c r="I64" s="19">
        <f>SUM(I2:I63)</f>
        <v>53214</v>
      </c>
      <c r="J64" s="20" t="s">
        <v>1</v>
      </c>
      <c r="K64" s="21">
        <f>SUM(C64:I64,L64:S64)</f>
        <v>390970</v>
      </c>
      <c r="L64" s="18">
        <f>SUM(L2:L63)</f>
        <v>10212</v>
      </c>
      <c r="M64" s="18">
        <f t="shared" ref="M64:S64" si="3">SUM(M2:M63)</f>
        <v>5751</v>
      </c>
      <c r="N64" s="18">
        <f t="shared" si="3"/>
        <v>18322</v>
      </c>
      <c r="O64" s="18">
        <f t="shared" si="3"/>
        <v>20339</v>
      </c>
      <c r="P64" s="18">
        <f t="shared" si="3"/>
        <v>837</v>
      </c>
      <c r="Q64" s="18">
        <f t="shared" si="3"/>
        <v>52493</v>
      </c>
      <c r="R64" s="18">
        <f>SUM(R2:R63)</f>
        <v>2459</v>
      </c>
      <c r="S64" s="19">
        <f t="shared" si="3"/>
        <v>5419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&amp;R&amp;"Arial,Bold"February,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2019</vt:lpstr>
      <vt:lpstr>'February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2019 CHPLUS Enrollment</dc:title>
  <dc:subject>February 2019 CHPLUS Enrollment Plan by County</dc:subject>
  <dc:creator>Brittany Frament</dc:creator>
  <cp:keywords>February 2019 CHILD HEALTH PLUS Enrollment Plan by County, February 2019 NYS SCHIP Enrollment Plan by County, February 2019 CHPlus Enrollment</cp:keywords>
  <cp:lastModifiedBy>Brittany Frament</cp:lastModifiedBy>
  <cp:lastPrinted>2019-02-13T15:14:12Z</cp:lastPrinted>
  <dcterms:created xsi:type="dcterms:W3CDTF">2014-12-17T17:31:28Z</dcterms:created>
  <dcterms:modified xsi:type="dcterms:W3CDTF">2019-02-13T15:14:15Z</dcterms:modified>
</cp:coreProperties>
</file>